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600" windowHeight="9492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_FilterDatabase" localSheetId="0" hidden="1">Travel!$A$26:$E$50</definedName>
    <definedName name="_xlnm.Print_Area" localSheetId="0">Travel!$A$1:$E$135</definedName>
  </definedNames>
  <calcPr calcId="145621"/>
</workbook>
</file>

<file path=xl/calcChain.xml><?xml version="1.0" encoding="utf-8"?>
<calcChain xmlns="http://schemas.openxmlformats.org/spreadsheetml/2006/main">
  <c r="B132" i="1" l="1"/>
  <c r="B23" i="4" l="1"/>
  <c r="B29" i="2" l="1"/>
  <c r="B20" i="3"/>
</calcChain>
</file>

<file path=xl/sharedStrings.xml><?xml version="1.0" encoding="utf-8"?>
<sst xmlns="http://schemas.openxmlformats.org/spreadsheetml/2006/main" count="416" uniqueCount="182">
  <si>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</si>
  <si>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</si>
  <si>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</si>
  <si>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</si>
  <si>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</si>
  <si>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</si>
  <si>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</si>
  <si>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</si>
  <si>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</si>
  <si>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</si>
  <si>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</si>
  <si>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</si>
  <si>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</si>
  <si>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</si>
  <si>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</si>
  <si>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</si>
  <si>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</si>
  <si>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</si>
  <si>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</si>
  <si>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</si>
  <si>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</si>
  <si>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</si>
  <si>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</si>
  <si>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</si>
  <si>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</si>
  <si>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</si>
  <si>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</si>
  <si>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</si>
  <si>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</si>
  <si>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</si>
  <si>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</si>
  <si>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</si>
  <si>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</si>
  <si>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</si>
  <si>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</si>
  <si>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</si>
  <si>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</si>
  <si>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</si>
  <si>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Carolyn Tremain</t>
  </si>
  <si>
    <t>New Zealand Customs Service</t>
  </si>
  <si>
    <t>Wellington</t>
  </si>
  <si>
    <t>Auckland</t>
  </si>
  <si>
    <t>Taxi to Customhouse</t>
  </si>
  <si>
    <t>Total travel expenses 
for the six months</t>
  </si>
  <si>
    <t>01/07/2014 - 30/06/2015</t>
  </si>
  <si>
    <t>Taxi to Wellington Airport</t>
  </si>
  <si>
    <t>Taxi to Police National Headquarters</t>
  </si>
  <si>
    <t>Taxi to Te Raukura Te Wharewaka O Poneke</t>
  </si>
  <si>
    <t>Taxi to Pipitea House</t>
  </si>
  <si>
    <t>Taxi to Buller Street</t>
  </si>
  <si>
    <t>Taxi to Langham Hotel</t>
  </si>
  <si>
    <t>Taxi to Copthorne Hotel</t>
  </si>
  <si>
    <t xml:space="preserve">SSC CI Visit to Auckland Airport </t>
  </si>
  <si>
    <t>JBMS Pilot Partners Dinner</t>
  </si>
  <si>
    <t xml:space="preserve">Signing MoU - Crimestoppers </t>
  </si>
  <si>
    <t>Customs - Christchurch Medal Ceremony</t>
  </si>
  <si>
    <t>LEAN CEO Meeting - Auckland Airport</t>
  </si>
  <si>
    <t>ACIF &amp; Auckland - Medal Ceremony</t>
  </si>
  <si>
    <t xml:space="preserve">LDC Board Meeting </t>
  </si>
  <si>
    <t xml:space="preserve">SSC CI Visit - LINZ </t>
  </si>
  <si>
    <t>DPMC - Canadian Special Advisor (Luncheon)</t>
  </si>
  <si>
    <t>Meeting with NZ Police</t>
  </si>
  <si>
    <t xml:space="preserve">Dinner with OCO Board </t>
  </si>
  <si>
    <t>Return travel from attending the ACBPS Industry Summit</t>
  </si>
  <si>
    <t>NZ Defence Force Summit Workshop</t>
  </si>
  <si>
    <t xml:space="preserve">Return travel from attending Dinner with the OCO Board </t>
  </si>
  <si>
    <t>Attending Global Connect 2014 - Speakers Dinner</t>
  </si>
  <si>
    <t>Return travel from WCO Policy Commission/Council Sessions and B5 Heads Meetings &amp; China and Hong Kong Visits</t>
  </si>
  <si>
    <t xml:space="preserve">Attended the Global Connect 2014 Conference </t>
  </si>
  <si>
    <t>Return travel from attending the PM Opening ESR Lab &amp; Minister Wagner Operations Tour</t>
  </si>
  <si>
    <t>NZ Winegrowers Board dinner</t>
  </si>
  <si>
    <t xml:space="preserve">Meeting with SSC </t>
  </si>
  <si>
    <t>Taxi to Bowen State Building</t>
  </si>
  <si>
    <t>Taxi to Aitken Street, Thorndon</t>
  </si>
  <si>
    <t>Taxi to State Services Commission</t>
  </si>
  <si>
    <t>Upper Hutt</t>
  </si>
  <si>
    <t>14/07/2014 - 16/07/2014</t>
  </si>
  <si>
    <t>18/07/2014 - 22/07/2014</t>
  </si>
  <si>
    <t>24/07/2014 - 29/07/2014</t>
  </si>
  <si>
    <t>08/08/2014 - 14/08/2014</t>
  </si>
  <si>
    <t>19/08/2014 - 26/08/2014</t>
  </si>
  <si>
    <t>26/08/2014 - 27/08/2014</t>
  </si>
  <si>
    <t>01/09/2014 - 02/09/2014</t>
  </si>
  <si>
    <t>05/09/2014 - 09/09/2014</t>
  </si>
  <si>
    <t>02/10/2014 - 08/10/2014</t>
  </si>
  <si>
    <t>10/10/2014 - 14/10/2014</t>
  </si>
  <si>
    <t>16/10/2014 - 30/10/2014</t>
  </si>
  <si>
    <t>21/10/2014 - 23/10/14</t>
  </si>
  <si>
    <t>03/11/2014 - 04/11/2014</t>
  </si>
  <si>
    <t>Accommodation at Copthorne</t>
  </si>
  <si>
    <t>Christchurch</t>
  </si>
  <si>
    <t>Airfare to Auckland</t>
  </si>
  <si>
    <t>Wellington / Auckland</t>
  </si>
  <si>
    <t>Return Airfare</t>
  </si>
  <si>
    <t>Wellington / Auckland / Wellington</t>
  </si>
  <si>
    <t>Wellington / Christchurch / Wellington</t>
  </si>
  <si>
    <t>Wellington / Blenheim / Wellington</t>
  </si>
  <si>
    <t>Airfare to Wellington</t>
  </si>
  <si>
    <t>Wellington / Nelson / Auckland / Wellington</t>
  </si>
  <si>
    <t>Auckland / Wellington / Auckland</t>
  </si>
  <si>
    <t>Auckland / Wellington</t>
  </si>
  <si>
    <t>Queenstown / Christchurch / Wellington</t>
  </si>
  <si>
    <t>Airfares</t>
  </si>
  <si>
    <t>Accommodation at Hilton Hotel</t>
  </si>
  <si>
    <t>Sydney</t>
  </si>
  <si>
    <t>Taxi to Christchurch Airport</t>
  </si>
  <si>
    <t>Taxi to Dunedin Airport</t>
  </si>
  <si>
    <t>Dunedin</t>
  </si>
  <si>
    <t>Taxi to Bowen House</t>
  </si>
  <si>
    <t>Taxi to Auckland University</t>
  </si>
  <si>
    <t>Taxi to home</t>
  </si>
  <si>
    <t>Meeting with Chief Executive Lyttelton Port</t>
  </si>
  <si>
    <t>Return travel - SSC CI Visit</t>
  </si>
  <si>
    <t>ACIF &amp; Auckland Medal Ceremony</t>
  </si>
  <si>
    <t>Meeting with MBIE - SPIGIT Pilot</t>
  </si>
  <si>
    <t>SSC CI Visit (LINZ)</t>
  </si>
  <si>
    <t>Attending NZ Winegrowers Board dinner</t>
  </si>
  <si>
    <t>Update on Transformation Programme &amp; Customs Forum</t>
  </si>
  <si>
    <t>Connecting Customs - Wellington Airport / Nelson &amp; Auckland Airport</t>
  </si>
  <si>
    <t xml:space="preserve">Auckland Career Board Meeting </t>
  </si>
  <si>
    <t xml:space="preserve">Engagement Feedback Workshop with Staff </t>
  </si>
  <si>
    <t>Taxi to GLN Board Meeting</t>
  </si>
  <si>
    <t>CE Employment Relations Network Meeting</t>
  </si>
  <si>
    <t>Auckland / Christchurch / Dunedin / Auckland</t>
  </si>
  <si>
    <t xml:space="preserve">Staff Customs Forum </t>
  </si>
  <si>
    <t xml:space="preserve">Christchurch Stakeholder Function / Dunedin Medal Ceremony &amp; Stakeholder Function </t>
  </si>
  <si>
    <t>Minister meeting</t>
  </si>
  <si>
    <t xml:space="preserve">NZ Airports Conference - Presentation </t>
  </si>
  <si>
    <t>CI Governance Group Meeting</t>
  </si>
  <si>
    <t>Discussion on Continuous Improvement Leadership</t>
  </si>
  <si>
    <t>Modernising Child, Youth and Family - Steering Group Meeting</t>
  </si>
  <si>
    <t xml:space="preserve">SLT Dinner </t>
  </si>
  <si>
    <t>Queenstown Medal Ceremony - Part time</t>
  </si>
  <si>
    <t xml:space="preserve">Taxi to Customhouse </t>
  </si>
  <si>
    <t>Return from dinner with CAPEC Board of Directors</t>
  </si>
  <si>
    <t>CAPEC Board of Directors Dinner &amp; Minister Wagner visiting Auckland Operations</t>
  </si>
  <si>
    <t>DPMC Meeting</t>
  </si>
  <si>
    <t xml:space="preserve">Visiting Auckland Airport Staff </t>
  </si>
  <si>
    <t xml:space="preserve">Airfare to Wellington </t>
  </si>
  <si>
    <t>Taxi to Customhouse Quay</t>
  </si>
  <si>
    <t>11/08/2014 - 13/08/2014</t>
  </si>
  <si>
    <t>Return Airfare from SSC CI Visit &amp; Airfare to OCO Board Dinner</t>
  </si>
  <si>
    <t xml:space="preserve">Airfares </t>
  </si>
  <si>
    <t>Attending staff member - Investiture Ceremony / PM Opening ESR Lab &amp; Minister Wagner Operations Tour</t>
  </si>
  <si>
    <t xml:space="preserve">Women in Emergency Services - Presentation  </t>
  </si>
  <si>
    <t>Return travel from Update on Transformation Programme &amp; Customs Forum</t>
  </si>
  <si>
    <t xml:space="preserve">Follow-up discussion on Transformation Programme </t>
  </si>
  <si>
    <t>Return travel from Engagement Feedback Workshop with Staff</t>
  </si>
  <si>
    <t>Taxi to Customhouse / Trentham Military Camp / Customhouse / Airport</t>
  </si>
  <si>
    <t>25/09/2014 - 26/09/2014</t>
  </si>
  <si>
    <t xml:space="preserve">NZ Inc Chief Executive's Meeting </t>
  </si>
  <si>
    <t>Detector Dog Graduation in Trentham &amp; travel to the airport for Staff member - One year anniversary passing &amp; meeting with IBM</t>
  </si>
  <si>
    <t>Staff member - One year anniversary passing &amp; meeting with IBM</t>
  </si>
  <si>
    <t>Connecting Customs at Auckland Airport &amp; Relationship Meeting Customs &amp; SFO</t>
  </si>
  <si>
    <t xml:space="preserve">Return travel from Connecting Customs Auckland Airport &amp; Relationship Meeting Customs &amp; SFO </t>
  </si>
  <si>
    <t xml:space="preserve">Return travel from Christchurch Stakeholder Function / Dunedin Medal Ceremony &amp; Stakeholder Function </t>
  </si>
  <si>
    <t xml:space="preserve">Customs Leading Teams Programme 2014/2015 / Customs &amp; CBAFF Relationship Meeting </t>
  </si>
  <si>
    <t xml:space="preserve">Return travel from Customs Leading Teams Programme 2014/2015 / Customs &amp; CBAFF Relationship Meeting </t>
  </si>
  <si>
    <t>NZ Airports Conference - Presentation</t>
  </si>
  <si>
    <t>Taxi to Ponsonby Road</t>
  </si>
  <si>
    <t>CEB Strategy day - held offsite</t>
  </si>
  <si>
    <t>CEB Strategy Day - held offsite</t>
  </si>
  <si>
    <t>Taxi to Maria Luca Restaurant</t>
  </si>
  <si>
    <t>NZ Airports Conference - Dinner</t>
  </si>
  <si>
    <t>Return from NZ Airports Conference - Dinner</t>
  </si>
  <si>
    <t>19/11/2014 - 21/11/2014</t>
  </si>
  <si>
    <t>Return from dinner with Hong Kong Commissioner and Delegation</t>
  </si>
  <si>
    <t>ACIF Medal Ceremony - Part time employees and Ceremony &amp; Graduation Dinner for the 1401 Trainee</t>
  </si>
  <si>
    <t>Taxi home</t>
  </si>
  <si>
    <t>ACBPS Industry Summit</t>
  </si>
  <si>
    <t>17/08/2014 - 18/08/2014</t>
  </si>
  <si>
    <t>01/07/2014 - 31/12/2014</t>
  </si>
  <si>
    <t>Taxi from airport to State Services Commission</t>
  </si>
  <si>
    <t>Taxi from airport to Ministry of Foreign Affairs and Trade</t>
  </si>
  <si>
    <t>Return Airfares</t>
  </si>
  <si>
    <t>Auckland / Wellington / Wellington / Auckland</t>
  </si>
  <si>
    <t>Travel to attend the Relationship Meeting between Customs &amp; ESR / the LEAN CEO Meeting &amp; Meeting with the Hong Kong Commissioner and Delegation</t>
  </si>
  <si>
    <t xml:space="preserve">Return travel from the Relationship Meeting between Customs &amp; ESR / the LEAN CEO Meeting &amp; Meeting with the Hong Kong Commissioner and Delegation </t>
  </si>
  <si>
    <t>Return from the Relationship Meeting - Customs &amp; ESR / the LEAN CEO Meeting &amp; Meeting with the Hong Kong Commissioner and Delegation</t>
  </si>
  <si>
    <t>Return airfare from CAPEC Board of Directors Dinner &amp; Minister Wagner visiting Auckland Operations. Also travel to Auckland to attend the Relationship Meeting between Customs &amp; ESR / the LEAN CEO Meeting &amp; Meeting with the Hong Kong Commissioner and Delegation</t>
  </si>
  <si>
    <t>Taxi from Airport to Beehive</t>
  </si>
  <si>
    <t>Return from ACIF Medal Ceremony - Part time employees and Ceremony &amp; Graduation Dinner for the 1401 Trainee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</si>
</sst>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3" fontId="16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4" borderId="0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" fillId="4" borderId="3" xfId="0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3" borderId="4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3" fillId="3" borderId="9" xfId="0" applyFont="1" applyFill="1" applyBorder="1" applyAlignment="1">
      <alignment vertical="center" wrapText="1" readingOrder="1"/>
    </xf>
    <xf numFmtId="0" fontId="3" fillId="3" borderId="0" xfId="0" applyFont="1" applyFill="1" applyBorder="1" applyAlignment="1">
      <alignment vertical="center" wrapText="1" readingOrder="1"/>
    </xf>
    <xf numFmtId="0" fontId="3" fillId="2" borderId="4" xfId="0" applyFont="1" applyFill="1" applyBorder="1" applyAlignment="1">
      <alignment vertical="center" wrapText="1" readingOrder="1"/>
    </xf>
    <xf numFmtId="0" fontId="3" fillId="2" borderId="3" xfId="0" applyFont="1" applyFill="1" applyBorder="1" applyAlignment="1">
      <alignment vertical="center" wrapText="1" readingOrder="1"/>
    </xf>
    <xf numFmtId="0" fontId="3" fillId="2" borderId="7" xfId="0" applyFont="1" applyFill="1" applyBorder="1" applyAlignment="1">
      <alignment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0" fontId="5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4" borderId="6" xfId="0" applyFont="1" applyFill="1" applyBorder="1" applyAlignment="1">
      <alignment wrapText="1"/>
    </xf>
    <xf numFmtId="0" fontId="5" fillId="4" borderId="9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9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2" xfId="0" applyFont="1" applyFill="1" applyBorder="1" applyAlignment="1">
      <alignment vertical="center" wrapText="1" readingOrder="1"/>
    </xf>
    <xf numFmtId="0" fontId="1" fillId="0" borderId="12" xfId="0" applyFont="1" applyBorder="1" applyAlignment="1">
      <alignment vertical="center" wrapText="1" readingOrder="1"/>
    </xf>
    <xf numFmtId="0" fontId="1" fillId="0" borderId="13" xfId="0" applyFont="1" applyBorder="1" applyAlignment="1">
      <alignment wrapText="1"/>
    </xf>
    <xf numFmtId="0" fontId="4" fillId="0" borderId="12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 wrapText="1" readingOrder="1"/>
    </xf>
    <xf numFmtId="0" fontId="4" fillId="0" borderId="8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3" xfId="0" applyFont="1" applyFill="1" applyBorder="1" applyAlignment="1">
      <alignment vertical="center" wrapText="1" readingOrder="1"/>
    </xf>
    <xf numFmtId="0" fontId="1" fillId="0" borderId="12" xfId="0" applyFont="1" applyFill="1" applyBorder="1" applyAlignment="1">
      <alignment vertical="center" wrapText="1" readingOrder="1"/>
    </xf>
    <xf numFmtId="14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horizontal="left" vertical="top" wrapText="1"/>
    </xf>
    <xf numFmtId="14" fontId="0" fillId="0" borderId="9" xfId="0" applyNumberFormat="1" applyFill="1" applyBorder="1" applyAlignment="1">
      <alignment horizontal="left" vertical="top" wrapText="1"/>
    </xf>
    <xf numFmtId="0" fontId="0" fillId="0" borderId="9" xfId="0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14" fontId="0" fillId="0" borderId="9" xfId="0" applyNumberFormat="1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14" fontId="0" fillId="0" borderId="9" xfId="0" applyNumberFormat="1" applyFill="1" applyBorder="1" applyAlignment="1">
      <alignment horizontal="left" wrapText="1"/>
    </xf>
    <xf numFmtId="14" fontId="0" fillId="0" borderId="9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0" xfId="0" applyFont="1" applyFill="1"/>
    <xf numFmtId="0" fontId="0" fillId="0" borderId="6" xfId="0" applyFill="1" applyBorder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Border="1" applyAlignment="1">
      <alignment wrapText="1"/>
    </xf>
    <xf numFmtId="0" fontId="10" fillId="0" borderId="6" xfId="0" applyFont="1" applyBorder="1" applyAlignment="1">
      <alignment wrapText="1"/>
    </xf>
    <xf numFmtId="14" fontId="10" fillId="0" borderId="9" xfId="0" applyNumberFormat="1" applyFont="1" applyBorder="1" applyAlignment="1">
      <alignment horizontal="left" wrapText="1"/>
    </xf>
    <xf numFmtId="4" fontId="10" fillId="0" borderId="0" xfId="0" applyNumberFormat="1" applyFont="1" applyBorder="1" applyAlignment="1">
      <alignment wrapText="1"/>
    </xf>
    <xf numFmtId="0" fontId="10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Border="1" applyAlignment="1">
      <alignment wrapText="1"/>
    </xf>
    <xf numFmtId="14" fontId="0" fillId="0" borderId="9" xfId="0" applyNumberFormat="1" applyFill="1" applyBorder="1" applyAlignment="1">
      <alignment horizontal="left" vertical="top" wrapText="1"/>
    </xf>
    <xf numFmtId="0" fontId="0" fillId="0" borderId="6" xfId="0" applyFill="1" applyBorder="1" applyAlignment="1">
      <alignment wrapText="1"/>
    </xf>
    <xf numFmtId="0" fontId="0" fillId="0" borderId="0" xfId="0"/>
    <xf numFmtId="0" fontId="0" fillId="0" borderId="0" xfId="0" applyBorder="1" applyAlignment="1">
      <alignment wrapText="1"/>
    </xf>
    <xf numFmtId="0" fontId="1" fillId="4" borderId="2" xfId="0" applyFont="1" applyFill="1" applyBorder="1" applyAlignment="1"/>
    <xf numFmtId="0" fontId="0" fillId="4" borderId="2" xfId="0" applyFill="1" applyBorder="1" applyAlignment="1"/>
    <xf numFmtId="0" fontId="0" fillId="4" borderId="2" xfId="0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4" borderId="8" xfId="0" applyFill="1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wrapText="1"/>
    </xf>
    <xf numFmtId="0" fontId="5" fillId="4" borderId="7" xfId="0" applyFont="1" applyFill="1" applyBorder="1" applyAlignment="1">
      <alignment vertical="center" wrapText="1" readingOrder="1"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14" fontId="0" fillId="0" borderId="9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/>
    <xf numFmtId="0" fontId="17" fillId="0" borderId="0" xfId="0" applyFont="1" applyBorder="1" applyAlignment="1">
      <alignment wrapText="1"/>
    </xf>
    <xf numFmtId="14" fontId="0" fillId="0" borderId="12" xfId="0" applyNumberFormat="1" applyFont="1" applyBorder="1" applyAlignment="1">
      <alignment horizontal="left"/>
    </xf>
    <xf numFmtId="0" fontId="0" fillId="0" borderId="12" xfId="0" applyFont="1" applyBorder="1"/>
    <xf numFmtId="0" fontId="0" fillId="0" borderId="12" xfId="0" applyFont="1" applyBorder="1" applyAlignment="1">
      <alignment wrapText="1"/>
    </xf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/>
    <xf numFmtId="0" fontId="0" fillId="0" borderId="12" xfId="0" applyFont="1" applyFill="1" applyBorder="1" applyAlignment="1">
      <alignment wrapText="1"/>
    </xf>
    <xf numFmtId="14" fontId="0" fillId="0" borderId="12" xfId="0" applyNumberFormat="1" applyFont="1" applyBorder="1" applyAlignment="1"/>
    <xf numFmtId="14" fontId="9" fillId="0" borderId="12" xfId="2" applyNumberFormat="1" applyFont="1" applyFill="1" applyBorder="1" applyAlignment="1">
      <alignment horizontal="left"/>
    </xf>
    <xf numFmtId="0" fontId="9" fillId="0" borderId="12" xfId="2" applyFont="1" applyFill="1" applyBorder="1"/>
    <xf numFmtId="14" fontId="0" fillId="0" borderId="12" xfId="0" applyNumberFormat="1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wrapText="1"/>
    </xf>
    <xf numFmtId="14" fontId="9" fillId="0" borderId="12" xfId="0" applyNumberFormat="1" applyFont="1" applyFill="1" applyBorder="1" applyAlignment="1">
      <alignment horizontal="left"/>
    </xf>
    <xf numFmtId="14" fontId="9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/>
    </xf>
    <xf numFmtId="4" fontId="0" fillId="0" borderId="12" xfId="1" applyNumberFormat="1" applyFont="1" applyBorder="1"/>
    <xf numFmtId="4" fontId="9" fillId="0" borderId="12" xfId="1" applyNumberFormat="1" applyFont="1" applyFill="1" applyBorder="1"/>
    <xf numFmtId="4" fontId="9" fillId="0" borderId="12" xfId="1" applyNumberFormat="1" applyFont="1" applyFill="1" applyBorder="1" applyAlignment="1">
      <alignment vertical="top"/>
    </xf>
    <xf numFmtId="4" fontId="9" fillId="0" borderId="12" xfId="3" applyNumberFormat="1" applyFont="1" applyFill="1" applyBorder="1"/>
    <xf numFmtId="4" fontId="0" fillId="0" borderId="12" xfId="1" applyNumberFormat="1" applyFont="1" applyFill="1" applyBorder="1"/>
    <xf numFmtId="0" fontId="9" fillId="0" borderId="12" xfId="2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6" xfId="0" applyFont="1" applyBorder="1" applyAlignment="1">
      <alignment wrapText="1"/>
    </xf>
    <xf numFmtId="14" fontId="18" fillId="0" borderId="9" xfId="0" applyNumberFormat="1" applyFont="1" applyBorder="1" applyAlignment="1">
      <alignment wrapText="1"/>
    </xf>
    <xf numFmtId="2" fontId="18" fillId="0" borderId="0" xfId="0" applyNumberFormat="1" applyFont="1" applyBorder="1" applyAlignment="1">
      <alignment wrapText="1"/>
    </xf>
    <xf numFmtId="0" fontId="4" fillId="0" borderId="7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9" fillId="0" borderId="12" xfId="3" applyNumberFormat="1" applyFont="1" applyFill="1" applyBorder="1" applyAlignment="1">
      <alignment vertical="top"/>
    </xf>
    <xf numFmtId="0" fontId="9" fillId="0" borderId="12" xfId="3" applyNumberFormat="1" applyFont="1" applyFill="1" applyBorder="1"/>
  </cellXfs>
  <cellStyles count="12">
    <cellStyle name="Currency" xfId="1" builtinId="4"/>
    <cellStyle name="Currency 2" xfId="4"/>
    <cellStyle name="Currency 3" xfId="3"/>
    <cellStyle name="Normal" xfId="0" builtinId="0"/>
    <cellStyle name="Normal 2" xfId="5"/>
    <cellStyle name="Normal 3" xfId="6"/>
    <cellStyle name="Normal 3 2" xfId="7"/>
    <cellStyle name="Normal 4" xfId="2"/>
    <cellStyle name="PSChar" xfId="8"/>
    <cellStyle name="PSDate" xfId="9"/>
    <cellStyle name="PSDec" xfId="10"/>
    <cellStyle name="PSInt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zoomScaleNormal="80" workbookViewId="0">
      <selection activeCell="C135" sqref="C135"/>
    </sheetView>
  </sheetViews>
  <sheetFormatPr defaultColWidth="9.109375" defaultRowHeight="13.2" x14ac:dyDescent="0.25"/>
  <cols>
    <col min="1" max="1" width="21.109375" style="16" customWidth="1"/>
    <col min="2" max="2" width="14.109375" style="2" customWidth="1"/>
    <col min="3" max="3" width="48.44140625" style="2" customWidth="1"/>
    <col min="4" max="4" width="30.21875" style="2" customWidth="1"/>
    <col min="5" max="5" width="23.44140625" style="2" customWidth="1"/>
    <col min="6" max="6" width="9.109375" style="2"/>
    <col min="7" max="7" width="93.5546875" style="2" customWidth="1"/>
    <col min="8" max="16384" width="9.109375" style="2"/>
  </cols>
  <sheetData>
    <row r="1" spans="1:5" s="7" customFormat="1" ht="39.6" x14ac:dyDescent="0.25">
      <c r="A1" s="89" t="s">
        <v>32</v>
      </c>
      <c r="B1" s="83" t="s">
        <v>39</v>
      </c>
      <c r="C1" s="90"/>
      <c r="D1" s="90"/>
      <c r="E1" s="83"/>
    </row>
    <row r="2" spans="1:5" s="7" customFormat="1" ht="31.2" x14ac:dyDescent="0.25">
      <c r="A2" s="91" t="s">
        <v>24</v>
      </c>
      <c r="B2" s="92" t="s">
        <v>38</v>
      </c>
      <c r="C2" s="84" t="s">
        <v>25</v>
      </c>
      <c r="D2" s="92" t="s">
        <v>171</v>
      </c>
      <c r="E2" s="92"/>
    </row>
    <row r="3" spans="1:5" s="7" customFormat="1" ht="17.399999999999999" x14ac:dyDescent="0.25">
      <c r="A3" s="172" t="s">
        <v>31</v>
      </c>
      <c r="B3" s="173"/>
      <c r="C3" s="173"/>
      <c r="D3" s="173"/>
      <c r="E3" s="174"/>
    </row>
    <row r="4" spans="1:5" s="8" customFormat="1" ht="31.2" x14ac:dyDescent="0.3">
      <c r="A4" s="65" t="s">
        <v>0</v>
      </c>
      <c r="B4" s="66" t="s">
        <v>1</v>
      </c>
      <c r="C4" s="9"/>
      <c r="D4" s="9"/>
      <c r="E4" s="20"/>
    </row>
    <row r="5" spans="1:5" s="7" customFormat="1" ht="26.4" x14ac:dyDescent="0.25">
      <c r="A5" s="21" t="s">
        <v>2</v>
      </c>
      <c r="B5" s="3" t="s">
        <v>29</v>
      </c>
      <c r="C5" s="3" t="s">
        <v>28</v>
      </c>
      <c r="D5" s="3" t="s">
        <v>27</v>
      </c>
      <c r="E5" s="22" t="s">
        <v>5</v>
      </c>
    </row>
    <row r="6" spans="1:5" x14ac:dyDescent="0.25">
      <c r="A6" s="94"/>
      <c r="B6" s="101"/>
      <c r="C6" s="100"/>
      <c r="D6" s="100"/>
      <c r="E6" s="103"/>
    </row>
    <row r="7" spans="1:5" x14ac:dyDescent="0.25">
      <c r="A7" s="94"/>
      <c r="B7" s="101"/>
      <c r="C7" s="100"/>
      <c r="D7" s="100"/>
      <c r="E7" s="103"/>
    </row>
    <row r="8" spans="1:5" x14ac:dyDescent="0.25">
      <c r="A8" s="94"/>
      <c r="B8" s="101"/>
      <c r="C8" s="100"/>
      <c r="D8" s="100"/>
      <c r="E8" s="102"/>
    </row>
    <row r="9" spans="1:5" s="110" customFormat="1" x14ac:dyDescent="0.25">
      <c r="A9" s="104"/>
      <c r="B9" s="17"/>
      <c r="C9" s="17"/>
      <c r="D9" s="17"/>
      <c r="E9" s="109"/>
    </row>
    <row r="10" spans="1:5" s="110" customFormat="1" x14ac:dyDescent="0.25">
      <c r="A10" s="95"/>
      <c r="B10" s="17"/>
      <c r="C10" s="17"/>
      <c r="D10" s="17"/>
      <c r="E10" s="109"/>
    </row>
    <row r="11" spans="1:5" s="8" customFormat="1" ht="46.8" x14ac:dyDescent="0.3">
      <c r="A11" s="63" t="s">
        <v>0</v>
      </c>
      <c r="B11" s="64" t="s">
        <v>26</v>
      </c>
      <c r="C11" s="10"/>
      <c r="D11" s="10"/>
      <c r="E11" s="25"/>
    </row>
    <row r="12" spans="1:5" s="7" customFormat="1" x14ac:dyDescent="0.25">
      <c r="A12" s="21" t="s">
        <v>2</v>
      </c>
      <c r="B12" s="3" t="s">
        <v>29</v>
      </c>
      <c r="C12" s="3"/>
      <c r="D12" s="3"/>
      <c r="E12" s="22"/>
    </row>
    <row r="13" spans="1:5" s="7" customFormat="1" ht="16.2" customHeight="1" x14ac:dyDescent="0.25">
      <c r="A13" s="170" t="s">
        <v>170</v>
      </c>
      <c r="B13" s="168">
        <v>1012.58</v>
      </c>
      <c r="C13" s="168" t="s">
        <v>169</v>
      </c>
      <c r="D13" s="168" t="s">
        <v>102</v>
      </c>
      <c r="E13" s="169" t="s">
        <v>104</v>
      </c>
    </row>
    <row r="14" spans="1:5" s="7" customFormat="1" x14ac:dyDescent="0.25">
      <c r="A14" s="170">
        <v>41868</v>
      </c>
      <c r="B14" s="171">
        <v>269</v>
      </c>
      <c r="C14" s="168" t="s">
        <v>169</v>
      </c>
      <c r="D14" s="168" t="s">
        <v>103</v>
      </c>
      <c r="E14" s="169" t="s">
        <v>104</v>
      </c>
    </row>
    <row r="15" spans="1:5" s="7" customFormat="1" x14ac:dyDescent="0.25">
      <c r="A15" s="141"/>
      <c r="E15" s="140"/>
    </row>
    <row r="16" spans="1:5" s="7" customFormat="1" x14ac:dyDescent="0.25">
      <c r="A16" s="141"/>
      <c r="E16" s="140"/>
    </row>
    <row r="17" spans="1:5" s="7" customFormat="1" x14ac:dyDescent="0.25">
      <c r="A17" s="141"/>
      <c r="E17" s="140"/>
    </row>
    <row r="18" spans="1:5" s="8" customFormat="1" ht="31.2" x14ac:dyDescent="0.3">
      <c r="A18" s="67" t="s">
        <v>7</v>
      </c>
      <c r="B18" s="68" t="s">
        <v>1</v>
      </c>
      <c r="C18" s="14"/>
      <c r="D18" s="14"/>
      <c r="E18" s="26"/>
    </row>
    <row r="19" spans="1:5" s="7" customFormat="1" ht="26.4" x14ac:dyDescent="0.25">
      <c r="A19" s="21" t="s">
        <v>2</v>
      </c>
      <c r="B19" s="3" t="s">
        <v>29</v>
      </c>
      <c r="C19" s="3" t="s">
        <v>8</v>
      </c>
      <c r="D19" s="3" t="s">
        <v>4</v>
      </c>
      <c r="E19" s="22" t="s">
        <v>5</v>
      </c>
    </row>
    <row r="20" spans="1:5" s="110" customFormat="1" x14ac:dyDescent="0.25">
      <c r="A20" s="119"/>
      <c r="B20" s="118"/>
      <c r="C20" s="116"/>
      <c r="D20" s="116"/>
      <c r="E20" s="120"/>
    </row>
    <row r="21" spans="1:5" s="117" customFormat="1" x14ac:dyDescent="0.25">
      <c r="A21" s="119"/>
      <c r="B21" s="118"/>
      <c r="C21" s="116"/>
      <c r="D21" s="116"/>
      <c r="E21" s="120"/>
    </row>
    <row r="22" spans="1:5" s="117" customFormat="1" x14ac:dyDescent="0.25">
      <c r="A22" s="119"/>
      <c r="B22" s="118"/>
      <c r="C22" s="116"/>
      <c r="D22" s="116"/>
      <c r="E22" s="120"/>
    </row>
    <row r="23" spans="1:5" x14ac:dyDescent="0.25">
      <c r="A23" s="93"/>
      <c r="B23" s="15"/>
      <c r="C23" s="15"/>
      <c r="D23" s="15"/>
      <c r="E23" s="24"/>
    </row>
    <row r="24" spans="1:5" x14ac:dyDescent="0.25">
      <c r="A24" s="93"/>
      <c r="B24" s="15"/>
      <c r="C24" s="15"/>
      <c r="D24" s="15"/>
      <c r="E24" s="24"/>
    </row>
    <row r="25" spans="1:5" s="8" customFormat="1" ht="46.8" x14ac:dyDescent="0.3">
      <c r="A25" s="27" t="s">
        <v>9</v>
      </c>
      <c r="B25" s="12" t="s">
        <v>6</v>
      </c>
      <c r="C25" s="6"/>
      <c r="D25" s="6"/>
      <c r="E25" s="28"/>
    </row>
    <row r="26" spans="1:5" s="7" customFormat="1" x14ac:dyDescent="0.25">
      <c r="A26" s="21" t="s">
        <v>2</v>
      </c>
      <c r="B26" s="3" t="s">
        <v>29</v>
      </c>
      <c r="C26" s="3"/>
      <c r="D26" s="3"/>
      <c r="E26" s="22"/>
    </row>
    <row r="27" spans="1:5" s="7" customFormat="1" x14ac:dyDescent="0.25">
      <c r="A27" s="145">
        <v>41802</v>
      </c>
      <c r="B27" s="162">
        <v>263.8</v>
      </c>
      <c r="C27" s="146" t="s">
        <v>111</v>
      </c>
      <c r="D27" s="146" t="s">
        <v>89</v>
      </c>
      <c r="E27" s="147" t="s">
        <v>90</v>
      </c>
    </row>
    <row r="28" spans="1:5" s="15" customFormat="1" ht="28.8" customHeight="1" x14ac:dyDescent="0.25">
      <c r="A28" s="154">
        <v>41827.375</v>
      </c>
      <c r="B28" s="155">
        <v>43</v>
      </c>
      <c r="C28" s="156" t="s">
        <v>67</v>
      </c>
      <c r="D28" s="156" t="s">
        <v>42</v>
      </c>
      <c r="E28" s="156" t="s">
        <v>40</v>
      </c>
    </row>
    <row r="29" spans="1:5" s="122" customFormat="1" ht="13.2" customHeight="1" x14ac:dyDescent="0.25">
      <c r="A29" s="145">
        <v>41829</v>
      </c>
      <c r="B29" s="162">
        <v>122.1</v>
      </c>
      <c r="C29" s="146" t="s">
        <v>52</v>
      </c>
      <c r="D29" s="146" t="s">
        <v>91</v>
      </c>
      <c r="E29" s="147" t="s">
        <v>92</v>
      </c>
    </row>
    <row r="30" spans="1:5" s="15" customFormat="1" x14ac:dyDescent="0.25">
      <c r="A30" s="154">
        <v>41829.583333333299</v>
      </c>
      <c r="B30" s="157">
        <v>37.630000000000003</v>
      </c>
      <c r="C30" s="150" t="s">
        <v>52</v>
      </c>
      <c r="D30" s="150" t="s">
        <v>45</v>
      </c>
      <c r="E30" s="150" t="s">
        <v>40</v>
      </c>
    </row>
    <row r="31" spans="1:5" s="122" customFormat="1" ht="27.6" customHeight="1" x14ac:dyDescent="0.25">
      <c r="A31" s="145" t="s">
        <v>76</v>
      </c>
      <c r="B31" s="162">
        <v>465.59999999999997</v>
      </c>
      <c r="C31" s="146" t="s">
        <v>112</v>
      </c>
      <c r="D31" s="146" t="s">
        <v>138</v>
      </c>
      <c r="E31" s="147" t="s">
        <v>94</v>
      </c>
    </row>
    <row r="32" spans="1:5" s="15" customFormat="1" x14ac:dyDescent="0.25">
      <c r="A32" s="154">
        <v>41834.930555555598</v>
      </c>
      <c r="B32" s="157">
        <v>78.260000000000005</v>
      </c>
      <c r="C32" s="150" t="s">
        <v>53</v>
      </c>
      <c r="D32" s="150" t="s">
        <v>168</v>
      </c>
      <c r="E32" s="150" t="s">
        <v>41</v>
      </c>
    </row>
    <row r="33" spans="1:7" s="15" customFormat="1" x14ac:dyDescent="0.25">
      <c r="A33" s="154">
        <v>41835.340277777803</v>
      </c>
      <c r="B33" s="157">
        <v>43</v>
      </c>
      <c r="C33" s="150" t="s">
        <v>53</v>
      </c>
      <c r="D33" s="150" t="s">
        <v>42</v>
      </c>
      <c r="E33" s="150" t="s">
        <v>40</v>
      </c>
    </row>
    <row r="34" spans="1:7" s="15" customFormat="1" ht="26.4" x14ac:dyDescent="0.25">
      <c r="A34" s="154">
        <v>41836.743055555598</v>
      </c>
      <c r="B34" s="157">
        <v>21.5</v>
      </c>
      <c r="C34" s="150" t="s">
        <v>54</v>
      </c>
      <c r="D34" s="150" t="s">
        <v>46</v>
      </c>
      <c r="E34" s="150" t="s">
        <v>40</v>
      </c>
    </row>
    <row r="35" spans="1:7" s="122" customFormat="1" ht="25.2" customHeight="1" x14ac:dyDescent="0.25">
      <c r="A35" s="145">
        <v>41837</v>
      </c>
      <c r="B35" s="162">
        <v>307.26</v>
      </c>
      <c r="C35" s="146" t="s">
        <v>55</v>
      </c>
      <c r="D35" s="146" t="s">
        <v>93</v>
      </c>
      <c r="E35" s="147" t="s">
        <v>95</v>
      </c>
    </row>
    <row r="36" spans="1:7" s="15" customFormat="1" x14ac:dyDescent="0.25">
      <c r="A36" s="154">
        <v>41837.322916666701</v>
      </c>
      <c r="B36" s="157">
        <v>33.97</v>
      </c>
      <c r="C36" s="150" t="s">
        <v>55</v>
      </c>
      <c r="D36" s="150" t="s">
        <v>45</v>
      </c>
      <c r="E36" s="150" t="s">
        <v>40</v>
      </c>
    </row>
    <row r="37" spans="1:7" s="15" customFormat="1" x14ac:dyDescent="0.25">
      <c r="A37" s="154">
        <v>41837.756944444402</v>
      </c>
      <c r="B37" s="155">
        <v>23.65</v>
      </c>
      <c r="C37" s="156" t="s">
        <v>55</v>
      </c>
      <c r="D37" s="150" t="s">
        <v>42</v>
      </c>
      <c r="E37" s="156" t="s">
        <v>40</v>
      </c>
    </row>
    <row r="38" spans="1:7" s="122" customFormat="1" ht="27.6" customHeight="1" x14ac:dyDescent="0.25">
      <c r="A38" s="145" t="s">
        <v>77</v>
      </c>
      <c r="B38" s="162">
        <v>352.35</v>
      </c>
      <c r="C38" s="146" t="s">
        <v>56</v>
      </c>
      <c r="D38" s="146" t="s">
        <v>93</v>
      </c>
      <c r="E38" s="147" t="s">
        <v>94</v>
      </c>
    </row>
    <row r="39" spans="1:7" s="15" customFormat="1" x14ac:dyDescent="0.25">
      <c r="A39" s="154">
        <v>41838.583333333299</v>
      </c>
      <c r="B39" s="157">
        <v>37.630000000000003</v>
      </c>
      <c r="C39" s="150" t="s">
        <v>56</v>
      </c>
      <c r="D39" s="150" t="s">
        <v>45</v>
      </c>
      <c r="E39" s="150" t="s">
        <v>40</v>
      </c>
    </row>
    <row r="40" spans="1:7" s="15" customFormat="1" x14ac:dyDescent="0.25">
      <c r="A40" s="154">
        <v>41842.333333333299</v>
      </c>
      <c r="B40" s="155">
        <v>43</v>
      </c>
      <c r="C40" s="156" t="s">
        <v>56</v>
      </c>
      <c r="D40" s="150" t="s">
        <v>42</v>
      </c>
      <c r="E40" s="156" t="s">
        <v>40</v>
      </c>
    </row>
    <row r="41" spans="1:7" s="122" customFormat="1" ht="27" customHeight="1" x14ac:dyDescent="0.25">
      <c r="A41" s="145" t="s">
        <v>78</v>
      </c>
      <c r="B41" s="162">
        <v>692.63</v>
      </c>
      <c r="C41" s="146" t="s">
        <v>113</v>
      </c>
      <c r="D41" s="146" t="s">
        <v>93</v>
      </c>
      <c r="E41" s="147" t="s">
        <v>94</v>
      </c>
    </row>
    <row r="42" spans="1:7" s="15" customFormat="1" x14ac:dyDescent="0.25">
      <c r="A42" s="154">
        <v>41844.760416666701</v>
      </c>
      <c r="B42" s="155">
        <v>37.630000000000003</v>
      </c>
      <c r="C42" s="150" t="s">
        <v>57</v>
      </c>
      <c r="D42" s="150" t="s">
        <v>45</v>
      </c>
      <c r="E42" s="150" t="s">
        <v>40</v>
      </c>
    </row>
    <row r="43" spans="1:7" s="15" customFormat="1" x14ac:dyDescent="0.25">
      <c r="A43" s="154">
        <v>41850.555555555598</v>
      </c>
      <c r="B43" s="157">
        <v>14.19</v>
      </c>
      <c r="C43" s="150" t="s">
        <v>58</v>
      </c>
      <c r="D43" s="150" t="s">
        <v>139</v>
      </c>
      <c r="E43" s="150" t="s">
        <v>40</v>
      </c>
    </row>
    <row r="44" spans="1:7" s="15" customFormat="1" ht="13.2" customHeight="1" x14ac:dyDescent="0.25">
      <c r="A44" s="154">
        <v>41851.40625</v>
      </c>
      <c r="B44" s="155">
        <v>22.79</v>
      </c>
      <c r="C44" s="156" t="s">
        <v>64</v>
      </c>
      <c r="D44" s="156" t="s">
        <v>47</v>
      </c>
      <c r="E44" s="156" t="s">
        <v>40</v>
      </c>
    </row>
    <row r="45" spans="1:7" s="122" customFormat="1" ht="13.2" customHeight="1" x14ac:dyDescent="0.25">
      <c r="A45" s="145">
        <v>41852</v>
      </c>
      <c r="B45" s="162">
        <v>421.1</v>
      </c>
      <c r="C45" s="146" t="s">
        <v>114</v>
      </c>
      <c r="D45" s="146" t="s">
        <v>93</v>
      </c>
      <c r="E45" s="147"/>
    </row>
    <row r="46" spans="1:7" s="15" customFormat="1" x14ac:dyDescent="0.25">
      <c r="A46" s="158">
        <v>41852.413194444402</v>
      </c>
      <c r="B46" s="163">
        <v>50.74</v>
      </c>
      <c r="C46" s="143" t="s">
        <v>114</v>
      </c>
      <c r="D46" s="143" t="s">
        <v>45</v>
      </c>
      <c r="E46" s="143" t="s">
        <v>40</v>
      </c>
    </row>
    <row r="47" spans="1:7" s="15" customFormat="1" x14ac:dyDescent="0.25">
      <c r="A47" s="158">
        <v>41855.510416666701</v>
      </c>
      <c r="B47" s="163">
        <v>44.08</v>
      </c>
      <c r="C47" s="143" t="s">
        <v>114</v>
      </c>
      <c r="D47" s="143" t="s">
        <v>42</v>
      </c>
      <c r="E47" s="143" t="s">
        <v>40</v>
      </c>
      <c r="G47" s="17"/>
    </row>
    <row r="48" spans="1:7" s="122" customFormat="1" x14ac:dyDescent="0.25">
      <c r="A48" s="145">
        <v>41858</v>
      </c>
      <c r="B48" s="162">
        <v>486.02</v>
      </c>
      <c r="C48" s="146" t="s">
        <v>115</v>
      </c>
      <c r="D48" s="146" t="s">
        <v>91</v>
      </c>
      <c r="E48" s="147"/>
      <c r="G48" s="116"/>
    </row>
    <row r="49" spans="1:5" s="15" customFormat="1" x14ac:dyDescent="0.25">
      <c r="A49" s="158">
        <v>41858.606249999997</v>
      </c>
      <c r="B49" s="163">
        <v>15.48</v>
      </c>
      <c r="C49" s="143" t="s">
        <v>71</v>
      </c>
      <c r="D49" s="143" t="s">
        <v>42</v>
      </c>
      <c r="E49" s="143" t="s">
        <v>40</v>
      </c>
    </row>
    <row r="50" spans="1:5" s="15" customFormat="1" x14ac:dyDescent="0.25">
      <c r="A50" s="158">
        <v>41858.708333333299</v>
      </c>
      <c r="B50" s="163">
        <v>38.699999999999996</v>
      </c>
      <c r="C50" s="143" t="s">
        <v>59</v>
      </c>
      <c r="D50" s="143" t="s">
        <v>45</v>
      </c>
      <c r="E50" s="143" t="s">
        <v>40</v>
      </c>
    </row>
    <row r="51" spans="1:5" s="122" customFormat="1" ht="24.6" customHeight="1" x14ac:dyDescent="0.25">
      <c r="A51" s="145" t="s">
        <v>79</v>
      </c>
      <c r="B51" s="162">
        <v>551.21</v>
      </c>
      <c r="C51" s="146" t="s">
        <v>59</v>
      </c>
      <c r="D51" s="146" t="s">
        <v>91</v>
      </c>
      <c r="E51" s="147" t="s">
        <v>94</v>
      </c>
    </row>
    <row r="52" spans="1:5" s="122" customFormat="1" ht="25.2" customHeight="1" x14ac:dyDescent="0.25">
      <c r="A52" s="145" t="s">
        <v>140</v>
      </c>
      <c r="B52" s="162">
        <v>742.67</v>
      </c>
      <c r="C52" s="147" t="s">
        <v>141</v>
      </c>
      <c r="D52" s="146" t="s">
        <v>142</v>
      </c>
      <c r="E52" s="147" t="s">
        <v>94</v>
      </c>
    </row>
    <row r="53" spans="1:5" s="122" customFormat="1" x14ac:dyDescent="0.25">
      <c r="A53" s="158">
        <v>41862.289583333302</v>
      </c>
      <c r="B53" s="163">
        <v>47.73</v>
      </c>
      <c r="C53" s="143" t="s">
        <v>59</v>
      </c>
      <c r="D53" s="143" t="s">
        <v>42</v>
      </c>
      <c r="E53" s="143" t="s">
        <v>40</v>
      </c>
    </row>
    <row r="54" spans="1:5" s="122" customFormat="1" x14ac:dyDescent="0.25">
      <c r="A54" s="158">
        <v>41862.520833333299</v>
      </c>
      <c r="B54" s="163">
        <v>18.28</v>
      </c>
      <c r="C54" s="143" t="s">
        <v>60</v>
      </c>
      <c r="D54" s="143" t="s">
        <v>48</v>
      </c>
      <c r="E54" s="143" t="s">
        <v>40</v>
      </c>
    </row>
    <row r="55" spans="1:5" s="122" customFormat="1" x14ac:dyDescent="0.25">
      <c r="A55" s="158">
        <v>41862.608333333301</v>
      </c>
      <c r="B55" s="163">
        <v>16.77</v>
      </c>
      <c r="C55" s="143" t="s">
        <v>60</v>
      </c>
      <c r="D55" s="143" t="s">
        <v>42</v>
      </c>
      <c r="E55" s="143" t="s">
        <v>40</v>
      </c>
    </row>
    <row r="56" spans="1:5" s="122" customFormat="1" x14ac:dyDescent="0.25">
      <c r="A56" s="158">
        <v>41862.708333333299</v>
      </c>
      <c r="B56" s="163">
        <v>31.61</v>
      </c>
      <c r="C56" s="143" t="s">
        <v>61</v>
      </c>
      <c r="D56" s="143" t="s">
        <v>42</v>
      </c>
      <c r="E56" s="143" t="s">
        <v>40</v>
      </c>
    </row>
    <row r="57" spans="1:5" s="122" customFormat="1" x14ac:dyDescent="0.25">
      <c r="A57" s="158">
        <v>41864.6875</v>
      </c>
      <c r="B57" s="163">
        <v>38.699999999999996</v>
      </c>
      <c r="C57" s="143" t="s">
        <v>62</v>
      </c>
      <c r="D57" s="143" t="s">
        <v>45</v>
      </c>
      <c r="E57" s="143" t="s">
        <v>40</v>
      </c>
    </row>
    <row r="58" spans="1:5" s="122" customFormat="1" x14ac:dyDescent="0.25">
      <c r="A58" s="158">
        <v>41865.333333333299</v>
      </c>
      <c r="B58" s="163">
        <v>44.08</v>
      </c>
      <c r="C58" s="143" t="s">
        <v>65</v>
      </c>
      <c r="D58" s="143" t="s">
        <v>42</v>
      </c>
      <c r="E58" s="143" t="s">
        <v>40</v>
      </c>
    </row>
    <row r="59" spans="1:5" s="122" customFormat="1" x14ac:dyDescent="0.25">
      <c r="A59" s="158">
        <v>41869.984722222202</v>
      </c>
      <c r="B59" s="163">
        <v>49.449999999999996</v>
      </c>
      <c r="C59" s="143" t="s">
        <v>63</v>
      </c>
      <c r="D59" s="143" t="s">
        <v>49</v>
      </c>
      <c r="E59" s="143" t="s">
        <v>40</v>
      </c>
    </row>
    <row r="60" spans="1:5" s="122" customFormat="1" ht="26.4" x14ac:dyDescent="0.25">
      <c r="A60" s="145" t="s">
        <v>80</v>
      </c>
      <c r="B60" s="162">
        <v>723.68</v>
      </c>
      <c r="C60" s="147" t="s">
        <v>143</v>
      </c>
      <c r="D60" s="146" t="s">
        <v>93</v>
      </c>
      <c r="E60" s="147" t="s">
        <v>94</v>
      </c>
    </row>
    <row r="61" spans="1:5" s="122" customFormat="1" ht="26.4" x14ac:dyDescent="0.25">
      <c r="A61" s="158">
        <v>41870.583333333299</v>
      </c>
      <c r="B61" s="163">
        <v>38.699999999999996</v>
      </c>
      <c r="C61" s="142" t="s">
        <v>143</v>
      </c>
      <c r="D61" s="143" t="s">
        <v>45</v>
      </c>
      <c r="E61" s="143" t="s">
        <v>40</v>
      </c>
    </row>
    <row r="62" spans="1:5" s="122" customFormat="1" ht="26.4" x14ac:dyDescent="0.25">
      <c r="A62" s="158">
        <v>41870.659722222197</v>
      </c>
      <c r="B62" s="163">
        <v>76.33</v>
      </c>
      <c r="C62" s="142" t="s">
        <v>143</v>
      </c>
      <c r="D62" s="143" t="s">
        <v>42</v>
      </c>
      <c r="E62" s="143" t="s">
        <v>41</v>
      </c>
    </row>
    <row r="63" spans="1:5" s="122" customFormat="1" x14ac:dyDescent="0.25">
      <c r="A63" s="158">
        <v>41871.760416666701</v>
      </c>
      <c r="B63" s="163">
        <v>18.28</v>
      </c>
      <c r="C63" s="143" t="s">
        <v>66</v>
      </c>
      <c r="D63" s="143" t="s">
        <v>50</v>
      </c>
      <c r="E63" s="143" t="s">
        <v>41</v>
      </c>
    </row>
    <row r="64" spans="1:5" s="122" customFormat="1" x14ac:dyDescent="0.25">
      <c r="A64" s="158">
        <v>41872.625</v>
      </c>
      <c r="B64" s="163">
        <v>15.48</v>
      </c>
      <c r="C64" s="143" t="s">
        <v>68</v>
      </c>
      <c r="D64" s="143" t="s">
        <v>50</v>
      </c>
      <c r="E64" s="143" t="s">
        <v>41</v>
      </c>
    </row>
    <row r="65" spans="1:5" s="122" customFormat="1" ht="26.4" x14ac:dyDescent="0.25">
      <c r="A65" s="159">
        <v>41876.333333333299</v>
      </c>
      <c r="B65" s="164">
        <v>44.08</v>
      </c>
      <c r="C65" s="160" t="s">
        <v>69</v>
      </c>
      <c r="D65" s="161" t="s">
        <v>42</v>
      </c>
      <c r="E65" s="161" t="s">
        <v>40</v>
      </c>
    </row>
    <row r="66" spans="1:5" s="122" customFormat="1" ht="26.4" x14ac:dyDescent="0.25">
      <c r="A66" s="145" t="s">
        <v>81</v>
      </c>
      <c r="B66" s="162">
        <v>410.12</v>
      </c>
      <c r="C66" s="146" t="s">
        <v>116</v>
      </c>
      <c r="D66" s="146" t="s">
        <v>93</v>
      </c>
      <c r="E66" s="147" t="s">
        <v>96</v>
      </c>
    </row>
    <row r="67" spans="1:5" s="122" customFormat="1" x14ac:dyDescent="0.25">
      <c r="A67" s="158">
        <v>41877.451388888898</v>
      </c>
      <c r="B67" s="163">
        <v>17.850000000000001</v>
      </c>
      <c r="C67" s="143" t="s">
        <v>144</v>
      </c>
      <c r="D67" s="143" t="s">
        <v>51</v>
      </c>
      <c r="E67" s="143" t="s">
        <v>40</v>
      </c>
    </row>
    <row r="68" spans="1:5" s="122" customFormat="1" x14ac:dyDescent="0.25">
      <c r="A68" s="158">
        <v>41877.5625</v>
      </c>
      <c r="B68" s="163">
        <v>20.639999999999997</v>
      </c>
      <c r="C68" s="143" t="s">
        <v>144</v>
      </c>
      <c r="D68" s="143" t="s">
        <v>42</v>
      </c>
      <c r="E68" s="143" t="s">
        <v>40</v>
      </c>
    </row>
    <row r="69" spans="1:5" s="122" customFormat="1" x14ac:dyDescent="0.25">
      <c r="A69" s="158">
        <v>41877.729166666701</v>
      </c>
      <c r="B69" s="163">
        <v>37.630000000000003</v>
      </c>
      <c r="C69" s="143" t="s">
        <v>70</v>
      </c>
      <c r="D69" s="143" t="s">
        <v>45</v>
      </c>
      <c r="E69" s="143" t="s">
        <v>40</v>
      </c>
    </row>
    <row r="70" spans="1:5" s="122" customFormat="1" ht="26.4" x14ac:dyDescent="0.25">
      <c r="A70" s="145" t="s">
        <v>82</v>
      </c>
      <c r="B70" s="162">
        <v>261.78999999999996</v>
      </c>
      <c r="C70" s="143" t="s">
        <v>117</v>
      </c>
      <c r="D70" s="146" t="s">
        <v>93</v>
      </c>
      <c r="E70" s="147" t="s">
        <v>94</v>
      </c>
    </row>
    <row r="71" spans="1:5" s="122" customFormat="1" x14ac:dyDescent="0.25">
      <c r="A71" s="152">
        <v>41883.625</v>
      </c>
      <c r="B71" s="165">
        <v>38.700000000000003</v>
      </c>
      <c r="C71" s="143" t="s">
        <v>117</v>
      </c>
      <c r="D71" s="153" t="s">
        <v>45</v>
      </c>
      <c r="E71" s="153" t="s">
        <v>40</v>
      </c>
    </row>
    <row r="72" spans="1:5" s="122" customFormat="1" ht="26.4" x14ac:dyDescent="0.25">
      <c r="A72" s="152">
        <v>41884.565972222197</v>
      </c>
      <c r="B72" s="165">
        <v>49.45</v>
      </c>
      <c r="C72" s="142" t="s">
        <v>145</v>
      </c>
      <c r="D72" s="153" t="s">
        <v>72</v>
      </c>
      <c r="E72" s="153" t="s">
        <v>40</v>
      </c>
    </row>
    <row r="73" spans="1:5" s="122" customFormat="1" ht="26.4" x14ac:dyDescent="0.25">
      <c r="A73" s="148" t="s">
        <v>83</v>
      </c>
      <c r="B73" s="166">
        <v>597.68000000000006</v>
      </c>
      <c r="C73" s="143" t="s">
        <v>146</v>
      </c>
      <c r="D73" s="149" t="s">
        <v>93</v>
      </c>
      <c r="E73" s="150" t="s">
        <v>94</v>
      </c>
    </row>
    <row r="74" spans="1:5" s="122" customFormat="1" x14ac:dyDescent="0.25">
      <c r="A74" s="152">
        <v>41887.590277777803</v>
      </c>
      <c r="B74" s="165">
        <v>38.700000000000003</v>
      </c>
      <c r="C74" s="143" t="s">
        <v>146</v>
      </c>
      <c r="D74" s="153" t="s">
        <v>45</v>
      </c>
      <c r="E74" s="153" t="s">
        <v>40</v>
      </c>
    </row>
    <row r="75" spans="1:5" s="122" customFormat="1" x14ac:dyDescent="0.25">
      <c r="A75" s="152">
        <v>41891.333333333299</v>
      </c>
      <c r="B75" s="165">
        <v>43</v>
      </c>
      <c r="C75" s="143" t="s">
        <v>146</v>
      </c>
      <c r="D75" s="153" t="s">
        <v>42</v>
      </c>
      <c r="E75" s="153" t="s">
        <v>40</v>
      </c>
    </row>
    <row r="76" spans="1:5" s="122" customFormat="1" x14ac:dyDescent="0.25">
      <c r="A76" s="152">
        <v>41905.59375</v>
      </c>
      <c r="B76" s="165">
        <v>17.850000000000001</v>
      </c>
      <c r="C76" s="143" t="s">
        <v>121</v>
      </c>
      <c r="D76" s="153" t="s">
        <v>73</v>
      </c>
      <c r="E76" s="153" t="s">
        <v>40</v>
      </c>
    </row>
    <row r="77" spans="1:5" s="122" customFormat="1" x14ac:dyDescent="0.25">
      <c r="A77" s="152">
        <v>41905.645833333299</v>
      </c>
      <c r="B77" s="165">
        <v>38.700000000000003</v>
      </c>
      <c r="C77" s="143" t="s">
        <v>120</v>
      </c>
      <c r="D77" s="153" t="s">
        <v>45</v>
      </c>
      <c r="E77" s="153" t="s">
        <v>40</v>
      </c>
    </row>
    <row r="78" spans="1:5" s="122" customFormat="1" ht="26.4" x14ac:dyDescent="0.25">
      <c r="A78" s="152">
        <v>41907.291666666701</v>
      </c>
      <c r="B78" s="165">
        <v>44.08</v>
      </c>
      <c r="C78" s="142" t="s">
        <v>147</v>
      </c>
      <c r="D78" s="153" t="s">
        <v>42</v>
      </c>
      <c r="E78" s="153" t="s">
        <v>40</v>
      </c>
    </row>
    <row r="79" spans="1:5" s="122" customFormat="1" ht="39.6" x14ac:dyDescent="0.25">
      <c r="A79" s="152">
        <v>41907.552083333299</v>
      </c>
      <c r="B79" s="165">
        <v>231.56</v>
      </c>
      <c r="C79" s="142" t="s">
        <v>151</v>
      </c>
      <c r="D79" s="167" t="s">
        <v>148</v>
      </c>
      <c r="E79" s="153" t="s">
        <v>75</v>
      </c>
    </row>
    <row r="80" spans="1:5" s="122" customFormat="1" ht="26.4" x14ac:dyDescent="0.25">
      <c r="A80" s="152" t="s">
        <v>149</v>
      </c>
      <c r="B80" s="165">
        <v>711.31</v>
      </c>
      <c r="C80" s="142" t="s">
        <v>152</v>
      </c>
      <c r="D80" s="167" t="s">
        <v>93</v>
      </c>
      <c r="E80" s="167" t="s">
        <v>94</v>
      </c>
    </row>
    <row r="81" spans="1:5" s="122" customFormat="1" ht="26.4" x14ac:dyDescent="0.25">
      <c r="A81" s="152">
        <v>41908.53125</v>
      </c>
      <c r="B81" s="165">
        <v>44.08</v>
      </c>
      <c r="C81" s="142" t="s">
        <v>150</v>
      </c>
      <c r="D81" s="167" t="s">
        <v>173</v>
      </c>
      <c r="E81" s="153" t="s">
        <v>40</v>
      </c>
    </row>
    <row r="82" spans="1:5" s="122" customFormat="1" ht="26.4" x14ac:dyDescent="0.25">
      <c r="A82" s="152">
        <v>41912.291666666701</v>
      </c>
      <c r="B82" s="165">
        <v>43</v>
      </c>
      <c r="C82" s="143" t="s">
        <v>122</v>
      </c>
      <c r="D82" s="167" t="s">
        <v>172</v>
      </c>
      <c r="E82" s="153" t="s">
        <v>40</v>
      </c>
    </row>
    <row r="83" spans="1:5" s="122" customFormat="1" ht="26.4" x14ac:dyDescent="0.25">
      <c r="A83" s="151" t="s">
        <v>84</v>
      </c>
      <c r="B83" s="162">
        <v>790.79</v>
      </c>
      <c r="C83" s="142" t="s">
        <v>118</v>
      </c>
      <c r="D83" s="146" t="s">
        <v>93</v>
      </c>
      <c r="E83" s="147" t="s">
        <v>98</v>
      </c>
    </row>
    <row r="84" spans="1:5" ht="26.4" x14ac:dyDescent="0.25">
      <c r="A84" s="158">
        <v>41914.295138888898</v>
      </c>
      <c r="B84" s="165">
        <v>81.7</v>
      </c>
      <c r="C84" s="142" t="s">
        <v>118</v>
      </c>
      <c r="D84" s="143" t="s">
        <v>45</v>
      </c>
      <c r="E84" s="143" t="s">
        <v>40</v>
      </c>
    </row>
    <row r="85" spans="1:5" ht="26.4" x14ac:dyDescent="0.25">
      <c r="A85" s="158">
        <v>41920.333333333299</v>
      </c>
      <c r="B85" s="165">
        <v>44.074999999999996</v>
      </c>
      <c r="C85" s="142" t="s">
        <v>118</v>
      </c>
      <c r="D85" s="143" t="s">
        <v>42</v>
      </c>
      <c r="E85" s="143" t="s">
        <v>40</v>
      </c>
    </row>
    <row r="86" spans="1:5" s="122" customFormat="1" ht="26.4" x14ac:dyDescent="0.25">
      <c r="A86" s="151" t="s">
        <v>85</v>
      </c>
      <c r="B86" s="162">
        <v>651.35</v>
      </c>
      <c r="C86" s="143" t="s">
        <v>119</v>
      </c>
      <c r="D86" s="146" t="s">
        <v>93</v>
      </c>
      <c r="E86" s="147" t="s">
        <v>94</v>
      </c>
    </row>
    <row r="87" spans="1:5" x14ac:dyDescent="0.25">
      <c r="A87" s="158">
        <v>41922.708333333299</v>
      </c>
      <c r="B87" s="165">
        <v>66.22</v>
      </c>
      <c r="C87" s="143" t="s">
        <v>119</v>
      </c>
      <c r="D87" s="143" t="s">
        <v>45</v>
      </c>
      <c r="E87" s="143" t="s">
        <v>40</v>
      </c>
    </row>
    <row r="88" spans="1:5" s="122" customFormat="1" ht="26.4" x14ac:dyDescent="0.25">
      <c r="A88" s="151" t="s">
        <v>86</v>
      </c>
      <c r="B88" s="162">
        <v>951.03</v>
      </c>
      <c r="C88" s="142" t="s">
        <v>153</v>
      </c>
      <c r="D88" s="146" t="s">
        <v>174</v>
      </c>
      <c r="E88" s="147" t="s">
        <v>94</v>
      </c>
    </row>
    <row r="89" spans="1:5" ht="26.4" x14ac:dyDescent="0.25">
      <c r="A89" s="158">
        <v>41928.614583333299</v>
      </c>
      <c r="B89" s="165">
        <v>38.699999999999996</v>
      </c>
      <c r="C89" s="142" t="s">
        <v>153</v>
      </c>
      <c r="D89" s="143" t="s">
        <v>45</v>
      </c>
      <c r="E89" s="143" t="s">
        <v>40</v>
      </c>
    </row>
    <row r="90" spans="1:5" ht="25.8" customHeight="1" x14ac:dyDescent="0.25">
      <c r="A90" s="158">
        <v>41932.607638888898</v>
      </c>
      <c r="B90" s="165">
        <v>44.074999999999996</v>
      </c>
      <c r="C90" s="142" t="s">
        <v>154</v>
      </c>
      <c r="D90" s="143" t="s">
        <v>42</v>
      </c>
      <c r="E90" s="143" t="s">
        <v>40</v>
      </c>
    </row>
    <row r="91" spans="1:5" x14ac:dyDescent="0.25">
      <c r="A91" s="158">
        <v>41932.65625</v>
      </c>
      <c r="B91" s="165">
        <v>18.274999999999999</v>
      </c>
      <c r="C91" s="143" t="s">
        <v>136</v>
      </c>
      <c r="D91" s="143" t="s">
        <v>48</v>
      </c>
      <c r="E91" s="143" t="s">
        <v>40</v>
      </c>
    </row>
    <row r="92" spans="1:5" x14ac:dyDescent="0.25">
      <c r="A92" s="158">
        <v>41932.708333333299</v>
      </c>
      <c r="B92" s="165">
        <v>38.699999999999996</v>
      </c>
      <c r="C92" s="143" t="s">
        <v>124</v>
      </c>
      <c r="D92" s="143" t="s">
        <v>45</v>
      </c>
      <c r="E92" s="143" t="s">
        <v>40</v>
      </c>
    </row>
    <row r="93" spans="1:5" s="122" customFormat="1" ht="27.6" customHeight="1" x14ac:dyDescent="0.25">
      <c r="A93" s="145">
        <v>41932</v>
      </c>
      <c r="B93" s="162">
        <v>426.82</v>
      </c>
      <c r="C93" s="143" t="s">
        <v>124</v>
      </c>
      <c r="D93" s="146" t="s">
        <v>93</v>
      </c>
      <c r="E93" s="147" t="s">
        <v>99</v>
      </c>
    </row>
    <row r="94" spans="1:5" s="122" customFormat="1" ht="28.8" customHeight="1" x14ac:dyDescent="0.25">
      <c r="A94" s="151" t="s">
        <v>87</v>
      </c>
      <c r="B94" s="162">
        <v>1198.75</v>
      </c>
      <c r="C94" s="142" t="s">
        <v>125</v>
      </c>
      <c r="D94" s="146" t="s">
        <v>93</v>
      </c>
      <c r="E94" s="147" t="s">
        <v>123</v>
      </c>
    </row>
    <row r="95" spans="1:5" x14ac:dyDescent="0.25">
      <c r="A95" s="158">
        <v>41933.53125</v>
      </c>
      <c r="B95" s="165">
        <v>44.074999999999996</v>
      </c>
      <c r="C95" s="143" t="s">
        <v>124</v>
      </c>
      <c r="D95" s="143" t="s">
        <v>42</v>
      </c>
      <c r="E95" s="143" t="s">
        <v>40</v>
      </c>
    </row>
    <row r="96" spans="1:5" ht="26.4" x14ac:dyDescent="0.25">
      <c r="A96" s="158">
        <v>41933.671527777798</v>
      </c>
      <c r="B96" s="165">
        <v>38.699999999999996</v>
      </c>
      <c r="C96" s="142" t="s">
        <v>125</v>
      </c>
      <c r="D96" s="143" t="s">
        <v>45</v>
      </c>
      <c r="E96" s="143" t="s">
        <v>40</v>
      </c>
    </row>
    <row r="97" spans="1:5" ht="26.4" x14ac:dyDescent="0.25">
      <c r="A97" s="158">
        <v>41934.340277777803</v>
      </c>
      <c r="B97" s="165">
        <v>32.895000000000003</v>
      </c>
      <c r="C97" s="142" t="s">
        <v>125</v>
      </c>
      <c r="D97" s="143" t="s">
        <v>105</v>
      </c>
      <c r="E97" s="143" t="s">
        <v>90</v>
      </c>
    </row>
    <row r="98" spans="1:5" ht="26.4" x14ac:dyDescent="0.25">
      <c r="A98" s="158">
        <v>41934.763888888898</v>
      </c>
      <c r="B98" s="165">
        <v>90.084999999999994</v>
      </c>
      <c r="C98" s="142" t="s">
        <v>125</v>
      </c>
      <c r="D98" s="143" t="s">
        <v>106</v>
      </c>
      <c r="E98" s="143" t="s">
        <v>107</v>
      </c>
    </row>
    <row r="99" spans="1:5" ht="26.4" x14ac:dyDescent="0.25">
      <c r="A99" s="158">
        <v>41934.868055555598</v>
      </c>
      <c r="B99" s="165">
        <v>44.074999999999996</v>
      </c>
      <c r="C99" s="142" t="s">
        <v>155</v>
      </c>
      <c r="D99" s="143" t="s">
        <v>49</v>
      </c>
      <c r="E99" s="143" t="s">
        <v>40</v>
      </c>
    </row>
    <row r="100" spans="1:5" ht="26.4" x14ac:dyDescent="0.25">
      <c r="A100" s="158">
        <v>41935.479166666701</v>
      </c>
      <c r="B100" s="165">
        <v>38.699999999999996</v>
      </c>
      <c r="C100" s="142" t="s">
        <v>156</v>
      </c>
      <c r="D100" s="143" t="s">
        <v>45</v>
      </c>
      <c r="E100" s="143" t="s">
        <v>40</v>
      </c>
    </row>
    <row r="101" spans="1:5" ht="26.4" x14ac:dyDescent="0.25">
      <c r="A101" s="158">
        <v>41941.333333333299</v>
      </c>
      <c r="B101" s="165">
        <v>44.074999999999996</v>
      </c>
      <c r="C101" s="142" t="s">
        <v>157</v>
      </c>
      <c r="D101" s="143" t="s">
        <v>42</v>
      </c>
      <c r="E101" s="143" t="s">
        <v>40</v>
      </c>
    </row>
    <row r="102" spans="1:5" x14ac:dyDescent="0.25">
      <c r="A102" s="158">
        <v>41943.690972222197</v>
      </c>
      <c r="B102" s="165">
        <v>38.699999999999996</v>
      </c>
      <c r="C102" s="143" t="s">
        <v>158</v>
      </c>
      <c r="D102" s="143" t="s">
        <v>45</v>
      </c>
      <c r="E102" s="143" t="s">
        <v>40</v>
      </c>
    </row>
    <row r="103" spans="1:5" s="144" customFormat="1" ht="27" x14ac:dyDescent="0.3">
      <c r="A103" s="151" t="s">
        <v>88</v>
      </c>
      <c r="B103" s="162">
        <v>828.35</v>
      </c>
      <c r="C103" s="143" t="s">
        <v>158</v>
      </c>
      <c r="D103" s="146" t="s">
        <v>93</v>
      </c>
      <c r="E103" s="147" t="s">
        <v>175</v>
      </c>
    </row>
    <row r="104" spans="1:5" x14ac:dyDescent="0.25">
      <c r="A104" s="158">
        <v>41946.291666666701</v>
      </c>
      <c r="B104" s="165">
        <v>47.3</v>
      </c>
      <c r="C104" s="143" t="s">
        <v>129</v>
      </c>
      <c r="D104" s="143" t="s">
        <v>74</v>
      </c>
      <c r="E104" s="143" t="s">
        <v>40</v>
      </c>
    </row>
    <row r="105" spans="1:5" x14ac:dyDescent="0.25">
      <c r="A105" s="158">
        <v>41947.430555555598</v>
      </c>
      <c r="B105" s="165">
        <v>15.48</v>
      </c>
      <c r="C105" s="143" t="s">
        <v>128</v>
      </c>
      <c r="D105" s="143" t="s">
        <v>74</v>
      </c>
      <c r="E105" s="143" t="s">
        <v>40</v>
      </c>
    </row>
    <row r="106" spans="1:5" x14ac:dyDescent="0.25">
      <c r="A106" s="158">
        <v>41947.645833333299</v>
      </c>
      <c r="B106" s="165">
        <v>21.5</v>
      </c>
      <c r="C106" s="143" t="s">
        <v>126</v>
      </c>
      <c r="D106" s="143" t="s">
        <v>108</v>
      </c>
      <c r="E106" s="143" t="s">
        <v>40</v>
      </c>
    </row>
    <row r="107" spans="1:5" x14ac:dyDescent="0.25">
      <c r="A107" s="158">
        <v>41948.661111111098</v>
      </c>
      <c r="B107" s="165">
        <v>13.33</v>
      </c>
      <c r="C107" s="143" t="s">
        <v>127</v>
      </c>
      <c r="D107" s="143" t="s">
        <v>109</v>
      </c>
      <c r="E107" s="143" t="s">
        <v>41</v>
      </c>
    </row>
    <row r="108" spans="1:5" x14ac:dyDescent="0.25">
      <c r="A108" s="158">
        <v>41948.78125</v>
      </c>
      <c r="B108" s="165">
        <v>27.52</v>
      </c>
      <c r="C108" s="143" t="s">
        <v>163</v>
      </c>
      <c r="D108" s="143" t="s">
        <v>159</v>
      </c>
      <c r="E108" s="143" t="s">
        <v>41</v>
      </c>
    </row>
    <row r="109" spans="1:5" x14ac:dyDescent="0.25">
      <c r="A109" s="158">
        <v>41948.833333333299</v>
      </c>
      <c r="B109" s="165">
        <v>51.17</v>
      </c>
      <c r="C109" s="143" t="s">
        <v>164</v>
      </c>
      <c r="D109" s="143" t="s">
        <v>110</v>
      </c>
      <c r="E109" s="143" t="s">
        <v>41</v>
      </c>
    </row>
    <row r="110" spans="1:5" ht="26.4" x14ac:dyDescent="0.25">
      <c r="A110" s="158">
        <v>41954.534722222197</v>
      </c>
      <c r="B110" s="165">
        <v>20.425000000000001</v>
      </c>
      <c r="C110" s="142" t="s">
        <v>130</v>
      </c>
      <c r="D110" s="143" t="s">
        <v>72</v>
      </c>
      <c r="E110" s="143" t="s">
        <v>40</v>
      </c>
    </row>
    <row r="111" spans="1:5" x14ac:dyDescent="0.25">
      <c r="A111" s="158">
        <v>41955.645833333299</v>
      </c>
      <c r="B111" s="165">
        <v>18.920000000000002</v>
      </c>
      <c r="C111" s="143" t="s">
        <v>160</v>
      </c>
      <c r="D111" s="143" t="s">
        <v>42</v>
      </c>
      <c r="E111" s="143" t="s">
        <v>40</v>
      </c>
    </row>
    <row r="112" spans="1:5" x14ac:dyDescent="0.25">
      <c r="A112" s="158">
        <v>41955.673611111102</v>
      </c>
      <c r="B112" s="165">
        <v>20.21</v>
      </c>
      <c r="C112" s="143" t="s">
        <v>161</v>
      </c>
      <c r="D112" s="143" t="s">
        <v>42</v>
      </c>
      <c r="E112" s="143" t="s">
        <v>40</v>
      </c>
    </row>
    <row r="113" spans="1:5" x14ac:dyDescent="0.25">
      <c r="A113" s="158">
        <v>41956.763888888898</v>
      </c>
      <c r="B113" s="165">
        <v>16.984999999999999</v>
      </c>
      <c r="C113" s="143" t="s">
        <v>131</v>
      </c>
      <c r="D113" s="143" t="s">
        <v>162</v>
      </c>
      <c r="E113" s="143" t="s">
        <v>40</v>
      </c>
    </row>
    <row r="114" spans="1:5" s="122" customFormat="1" ht="27" customHeight="1" x14ac:dyDescent="0.25">
      <c r="A114" s="145">
        <v>41960</v>
      </c>
      <c r="B114" s="162">
        <v>290.18</v>
      </c>
      <c r="C114" s="143" t="s">
        <v>132</v>
      </c>
      <c r="D114" s="146" t="s">
        <v>97</v>
      </c>
      <c r="E114" s="147" t="s">
        <v>101</v>
      </c>
    </row>
    <row r="115" spans="1:5" x14ac:dyDescent="0.25">
      <c r="A115" s="158">
        <v>41960.53125</v>
      </c>
      <c r="B115" s="165">
        <v>49.449999999999996</v>
      </c>
      <c r="C115" s="143" t="s">
        <v>132</v>
      </c>
      <c r="D115" s="143" t="s">
        <v>133</v>
      </c>
      <c r="E115" s="143" t="s">
        <v>40</v>
      </c>
    </row>
    <row r="116" spans="1:5" ht="26.4" x14ac:dyDescent="0.25">
      <c r="A116" s="158">
        <v>41962.625</v>
      </c>
      <c r="B116" s="165">
        <v>38.699999999999996</v>
      </c>
      <c r="C116" s="142" t="s">
        <v>135</v>
      </c>
      <c r="D116" s="143" t="s">
        <v>45</v>
      </c>
      <c r="E116" s="143" t="s">
        <v>40</v>
      </c>
    </row>
    <row r="117" spans="1:5" x14ac:dyDescent="0.25">
      <c r="A117" s="158">
        <v>41962.947916666701</v>
      </c>
      <c r="B117" s="165">
        <v>60.199999999999996</v>
      </c>
      <c r="C117" s="143" t="s">
        <v>134</v>
      </c>
      <c r="D117" s="143" t="s">
        <v>168</v>
      </c>
      <c r="E117" s="143" t="s">
        <v>41</v>
      </c>
    </row>
    <row r="118" spans="1:5" s="122" customFormat="1" ht="66" x14ac:dyDescent="0.25">
      <c r="A118" s="151" t="s">
        <v>165</v>
      </c>
      <c r="B118" s="162">
        <v>661.46</v>
      </c>
      <c r="C118" s="142" t="s">
        <v>179</v>
      </c>
      <c r="D118" s="146" t="s">
        <v>142</v>
      </c>
      <c r="E118" s="147" t="s">
        <v>94</v>
      </c>
    </row>
    <row r="119" spans="1:5" ht="15" customHeight="1" x14ac:dyDescent="0.25">
      <c r="A119" s="158">
        <v>41964.333333333299</v>
      </c>
      <c r="B119" s="165">
        <v>44.074999999999996</v>
      </c>
      <c r="C119" s="143" t="s">
        <v>136</v>
      </c>
      <c r="D119" s="143" t="s">
        <v>180</v>
      </c>
      <c r="E119" s="143" t="s">
        <v>40</v>
      </c>
    </row>
    <row r="120" spans="1:5" ht="39.6" x14ac:dyDescent="0.25">
      <c r="A120" s="158">
        <v>41964.479166666701</v>
      </c>
      <c r="B120" s="165">
        <v>38.699999999999996</v>
      </c>
      <c r="C120" s="142" t="s">
        <v>176</v>
      </c>
      <c r="D120" s="143" t="s">
        <v>45</v>
      </c>
      <c r="E120" s="143" t="s">
        <v>40</v>
      </c>
    </row>
    <row r="121" spans="1:5" ht="26.4" x14ac:dyDescent="0.25">
      <c r="A121" s="158">
        <v>41968.868055555598</v>
      </c>
      <c r="B121" s="165">
        <v>53.965000000000003</v>
      </c>
      <c r="C121" s="142" t="s">
        <v>166</v>
      </c>
      <c r="D121" s="143" t="s">
        <v>168</v>
      </c>
      <c r="E121" s="143" t="s">
        <v>41</v>
      </c>
    </row>
    <row r="122" spans="1:5" s="122" customFormat="1" ht="39.6" x14ac:dyDescent="0.25">
      <c r="A122" s="145">
        <v>41969</v>
      </c>
      <c r="B122" s="162">
        <v>204.54</v>
      </c>
      <c r="C122" s="142" t="s">
        <v>177</v>
      </c>
      <c r="D122" s="146" t="s">
        <v>97</v>
      </c>
      <c r="E122" s="147" t="s">
        <v>100</v>
      </c>
    </row>
    <row r="123" spans="1:5" ht="39.6" x14ac:dyDescent="0.25">
      <c r="A123" s="158">
        <v>41969.291666666701</v>
      </c>
      <c r="B123" s="165">
        <v>54.18</v>
      </c>
      <c r="C123" s="142" t="s">
        <v>178</v>
      </c>
      <c r="D123" s="143" t="s">
        <v>42</v>
      </c>
      <c r="E123" s="143"/>
    </row>
    <row r="124" spans="1:5" ht="26.4" x14ac:dyDescent="0.25">
      <c r="A124" s="158">
        <v>41970.708333333299</v>
      </c>
      <c r="B124" s="165">
        <v>38.699999999999996</v>
      </c>
      <c r="C124" s="142" t="s">
        <v>167</v>
      </c>
      <c r="D124" s="143" t="s">
        <v>45</v>
      </c>
      <c r="E124" s="143" t="s">
        <v>40</v>
      </c>
    </row>
    <row r="125" spans="1:5" ht="28.8" customHeight="1" x14ac:dyDescent="0.25">
      <c r="A125" s="159">
        <v>41974.333333333299</v>
      </c>
      <c r="B125" s="185">
        <v>44.08</v>
      </c>
      <c r="C125" s="160" t="s">
        <v>181</v>
      </c>
      <c r="D125" s="161" t="s">
        <v>42</v>
      </c>
      <c r="E125" s="161" t="s">
        <v>40</v>
      </c>
    </row>
    <row r="126" spans="1:5" x14ac:dyDescent="0.25">
      <c r="A126" s="158">
        <v>41985.458333333299</v>
      </c>
      <c r="B126" s="186">
        <v>45.8</v>
      </c>
      <c r="C126" s="143" t="s">
        <v>137</v>
      </c>
      <c r="D126" s="143" t="s">
        <v>45</v>
      </c>
      <c r="E126" s="143" t="s">
        <v>40</v>
      </c>
    </row>
    <row r="127" spans="1:5" s="122" customFormat="1" x14ac:dyDescent="0.25">
      <c r="A127" s="145">
        <v>41985</v>
      </c>
      <c r="B127" s="162">
        <v>185.14</v>
      </c>
      <c r="C127" s="143" t="s">
        <v>137</v>
      </c>
      <c r="D127" s="146" t="s">
        <v>91</v>
      </c>
      <c r="E127" s="147" t="s">
        <v>41</v>
      </c>
    </row>
    <row r="128" spans="1:5" x14ac:dyDescent="0.25">
      <c r="A128" s="184"/>
      <c r="B128" s="32"/>
      <c r="C128" s="32"/>
      <c r="D128" s="32"/>
      <c r="E128" s="32"/>
    </row>
    <row r="129" spans="1:5" x14ac:dyDescent="0.25">
      <c r="A129" s="139"/>
      <c r="B129" s="97"/>
      <c r="C129" s="36"/>
      <c r="D129" s="36"/>
      <c r="E129" s="48"/>
    </row>
    <row r="130" spans="1:5" ht="41.4" x14ac:dyDescent="0.25">
      <c r="A130" s="133" t="s">
        <v>43</v>
      </c>
      <c r="B130" s="123"/>
      <c r="C130" s="124"/>
      <c r="D130" s="125"/>
      <c r="E130" s="130"/>
    </row>
    <row r="131" spans="1:5" ht="13.8" thickBot="1" x14ac:dyDescent="0.3">
      <c r="A131" s="131"/>
      <c r="B131" s="126" t="s">
        <v>29</v>
      </c>
      <c r="C131" s="127"/>
      <c r="D131" s="127"/>
      <c r="E131" s="132"/>
    </row>
    <row r="132" spans="1:5" x14ac:dyDescent="0.25">
      <c r="A132" s="128"/>
      <c r="B132" s="137">
        <f>SUM(B6:B10)+SUM(B13:B17)+SUM(B20:B24)+SUM(B27:B129)</f>
        <v>17693.030000000013</v>
      </c>
      <c r="C132" s="122"/>
      <c r="D132" s="122"/>
      <c r="E132" s="129"/>
    </row>
    <row r="133" spans="1:5" x14ac:dyDescent="0.25">
      <c r="A133" s="128"/>
      <c r="B133" s="122"/>
      <c r="C133" s="122"/>
      <c r="D133" s="122"/>
      <c r="E133" s="129"/>
    </row>
    <row r="134" spans="1:5" x14ac:dyDescent="0.25">
      <c r="A134" s="121"/>
      <c r="B134" s="135"/>
      <c r="C134" s="134"/>
      <c r="D134" s="134"/>
      <c r="E134" s="129"/>
    </row>
    <row r="135" spans="1:5" x14ac:dyDescent="0.25">
      <c r="A135" s="128"/>
      <c r="C135" s="15"/>
      <c r="D135" s="15"/>
      <c r="E135" s="24"/>
    </row>
    <row r="136" spans="1:5" x14ac:dyDescent="0.25">
      <c r="A136" s="128"/>
      <c r="B136" s="135"/>
      <c r="C136" s="134"/>
      <c r="D136" s="15"/>
      <c r="E136" s="24"/>
    </row>
    <row r="137" spans="1:5" x14ac:dyDescent="0.25">
      <c r="A137" s="128"/>
      <c r="D137" s="15"/>
      <c r="E137" s="24"/>
    </row>
    <row r="138" spans="1:5" x14ac:dyDescent="0.25">
      <c r="A138" s="23"/>
      <c r="B138" s="134"/>
      <c r="C138" s="135"/>
      <c r="D138" s="134"/>
      <c r="E138" s="24"/>
    </row>
    <row r="139" spans="1:5" x14ac:dyDescent="0.25">
      <c r="A139" s="23"/>
      <c r="B139" s="134"/>
      <c r="C139" s="15"/>
      <c r="D139" s="15"/>
      <c r="E139" s="24"/>
    </row>
    <row r="140" spans="1:5" x14ac:dyDescent="0.25">
      <c r="A140" s="23"/>
      <c r="B140" s="135"/>
      <c r="C140" s="15"/>
      <c r="D140" s="15"/>
      <c r="E140" s="24"/>
    </row>
    <row r="141" spans="1:5" x14ac:dyDescent="0.25">
      <c r="A141" s="29"/>
      <c r="B141" s="1"/>
      <c r="C141" s="1"/>
      <c r="D141" s="1"/>
      <c r="E141" s="30"/>
    </row>
  </sheetData>
  <mergeCells count="1">
    <mergeCell ref="A3:E3"/>
  </mergeCells>
  <phoneticPr fontId="8" type="noConversion"/>
  <printOptions gridLines="1"/>
  <pageMargins left="0.43307086614173229" right="0" top="1.0236220472440944" bottom="0.35433070866141736" header="0.31496062992125984" footer="0.31496062992125984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7" zoomScaleNormal="80" workbookViewId="0">
      <selection activeCell="B29" sqref="B29"/>
    </sheetView>
  </sheetViews>
  <sheetFormatPr defaultColWidth="9.109375" defaultRowHeight="13.2" x14ac:dyDescent="0.25"/>
  <cols>
    <col min="1" max="1" width="23.88671875" style="36" customWidth="1"/>
    <col min="2" max="2" width="23.109375" style="36" customWidth="1"/>
    <col min="3" max="3" width="27.44140625" style="36" customWidth="1"/>
    <col min="4" max="4" width="27.109375" style="36" customWidth="1"/>
    <col min="5" max="5" width="28.109375" style="36" customWidth="1"/>
    <col min="6" max="16384" width="9.109375" style="37"/>
  </cols>
  <sheetData>
    <row r="1" spans="1:5" s="36" customFormat="1" ht="36" customHeight="1" x14ac:dyDescent="0.25">
      <c r="A1" s="87" t="s">
        <v>32</v>
      </c>
      <c r="B1" s="83" t="s">
        <v>39</v>
      </c>
      <c r="C1" s="81"/>
      <c r="D1" s="81"/>
      <c r="E1" s="88"/>
    </row>
    <row r="2" spans="1:5" s="7" customFormat="1" ht="35.25" customHeight="1" x14ac:dyDescent="0.25">
      <c r="A2" s="84" t="s">
        <v>24</v>
      </c>
      <c r="B2" s="92" t="s">
        <v>38</v>
      </c>
      <c r="C2" s="84" t="s">
        <v>25</v>
      </c>
      <c r="D2" s="92" t="s">
        <v>44</v>
      </c>
      <c r="E2" s="85"/>
    </row>
    <row r="3" spans="1:5" s="34" customFormat="1" ht="35.25" customHeight="1" x14ac:dyDescent="0.3">
      <c r="A3" s="175" t="s">
        <v>33</v>
      </c>
      <c r="B3" s="176"/>
      <c r="C3" s="176"/>
      <c r="D3" s="176"/>
      <c r="E3" s="177"/>
    </row>
    <row r="4" spans="1:5" s="7" customFormat="1" ht="31.2" x14ac:dyDescent="0.3">
      <c r="A4" s="63" t="s">
        <v>10</v>
      </c>
      <c r="B4" s="64" t="s">
        <v>1</v>
      </c>
      <c r="C4" s="11"/>
      <c r="D4" s="11"/>
      <c r="E4" s="49"/>
    </row>
    <row r="5" spans="1:5" ht="26.4" x14ac:dyDescent="0.25">
      <c r="A5" s="52" t="s">
        <v>2</v>
      </c>
      <c r="B5" s="3" t="s">
        <v>29</v>
      </c>
      <c r="C5" s="3" t="s">
        <v>11</v>
      </c>
      <c r="D5" s="3" t="s">
        <v>12</v>
      </c>
      <c r="E5" s="22" t="s">
        <v>5</v>
      </c>
    </row>
    <row r="6" spans="1:5" x14ac:dyDescent="0.25">
      <c r="A6" s="45"/>
      <c r="B6" s="97"/>
      <c r="E6" s="46"/>
    </row>
    <row r="7" spans="1:5" x14ac:dyDescent="0.25">
      <c r="A7" s="45"/>
      <c r="B7" s="97"/>
      <c r="E7" s="46"/>
    </row>
    <row r="8" spans="1:5" x14ac:dyDescent="0.25">
      <c r="A8" s="45"/>
      <c r="B8" s="97"/>
      <c r="E8" s="46"/>
    </row>
    <row r="9" spans="1:5" x14ac:dyDescent="0.25">
      <c r="A9" s="45"/>
      <c r="B9" s="97"/>
      <c r="E9" s="46"/>
    </row>
    <row r="10" spans="1:5" x14ac:dyDescent="0.25">
      <c r="A10" s="45"/>
      <c r="B10" s="97"/>
      <c r="E10" s="46"/>
    </row>
    <row r="11" spans="1:5" x14ac:dyDescent="0.25">
      <c r="A11" s="45"/>
      <c r="B11" s="97"/>
      <c r="E11" s="46"/>
    </row>
    <row r="12" spans="1:5" x14ac:dyDescent="0.25">
      <c r="A12" s="45"/>
      <c r="B12" s="97"/>
      <c r="E12" s="46"/>
    </row>
    <row r="13" spans="1:5" x14ac:dyDescent="0.25">
      <c r="A13" s="45"/>
      <c r="B13" s="97"/>
      <c r="E13" s="46"/>
    </row>
    <row r="14" spans="1:5" x14ac:dyDescent="0.25">
      <c r="A14" s="45"/>
      <c r="B14" s="97"/>
      <c r="E14" s="46"/>
    </row>
    <row r="15" spans="1:5" ht="11.25" customHeight="1" x14ac:dyDescent="0.25">
      <c r="A15" s="45"/>
      <c r="B15" s="97"/>
      <c r="E15" s="46"/>
    </row>
    <row r="16" spans="1:5" x14ac:dyDescent="0.25">
      <c r="A16" s="45"/>
      <c r="B16" s="97"/>
      <c r="E16" s="46"/>
    </row>
    <row r="17" spans="1:5" s="41" customFormat="1" ht="25.5" customHeight="1" x14ac:dyDescent="0.25">
      <c r="A17" s="45"/>
      <c r="B17" s="36"/>
      <c r="C17" s="36"/>
      <c r="D17" s="36"/>
      <c r="E17" s="46"/>
    </row>
    <row r="18" spans="1:5" ht="31.2" x14ac:dyDescent="0.3">
      <c r="A18" s="69" t="s">
        <v>10</v>
      </c>
      <c r="B18" s="70" t="s">
        <v>26</v>
      </c>
      <c r="C18" s="12"/>
      <c r="D18" s="12"/>
      <c r="E18" s="54"/>
    </row>
    <row r="19" spans="1:5" x14ac:dyDescent="0.25">
      <c r="A19" s="50" t="s">
        <v>2</v>
      </c>
      <c r="B19" s="4" t="s">
        <v>29</v>
      </c>
      <c r="C19" s="4"/>
      <c r="D19" s="4"/>
      <c r="E19" s="51"/>
    </row>
    <row r="20" spans="1:5" s="115" customFormat="1" ht="16.5" customHeight="1" x14ac:dyDescent="0.25">
      <c r="A20" s="113"/>
      <c r="B20" s="114"/>
      <c r="C20" s="111"/>
      <c r="D20" s="111"/>
      <c r="E20" s="112"/>
    </row>
    <row r="21" spans="1:5" x14ac:dyDescent="0.25">
      <c r="A21" s="99"/>
      <c r="B21" s="97"/>
      <c r="C21" s="15"/>
      <c r="D21" s="15"/>
      <c r="E21" s="24"/>
    </row>
    <row r="22" spans="1:5" x14ac:dyDescent="0.25">
      <c r="A22" s="98"/>
      <c r="B22" s="97"/>
      <c r="E22" s="46"/>
    </row>
    <row r="23" spans="1:5" x14ac:dyDescent="0.25">
      <c r="A23" s="98"/>
      <c r="B23" s="97"/>
      <c r="E23" s="46"/>
    </row>
    <row r="24" spans="1:5" x14ac:dyDescent="0.25">
      <c r="A24" s="98"/>
      <c r="B24" s="97"/>
      <c r="E24" s="46"/>
    </row>
    <row r="25" spans="1:5" x14ac:dyDescent="0.25">
      <c r="A25" s="98"/>
      <c r="B25" s="97"/>
      <c r="E25" s="46"/>
    </row>
    <row r="26" spans="1:5" s="42" customFormat="1" ht="25.5" customHeight="1" x14ac:dyDescent="0.25">
      <c r="A26" s="45"/>
      <c r="B26" s="36"/>
      <c r="C26" s="36"/>
      <c r="D26" s="36"/>
      <c r="E26" s="46"/>
    </row>
    <row r="27" spans="1:5" ht="41.4" x14ac:dyDescent="0.25">
      <c r="A27" s="71" t="s">
        <v>36</v>
      </c>
      <c r="B27" s="55"/>
      <c r="C27" s="56"/>
      <c r="D27" s="57"/>
      <c r="E27" s="58"/>
    </row>
    <row r="28" spans="1:5" x14ac:dyDescent="0.25">
      <c r="A28" s="59"/>
      <c r="B28" s="3" t="s">
        <v>29</v>
      </c>
      <c r="C28" s="60"/>
      <c r="D28" s="60"/>
      <c r="E28" s="61"/>
    </row>
    <row r="29" spans="1:5" x14ac:dyDescent="0.25">
      <c r="A29" s="45"/>
      <c r="B29" s="137">
        <f>SUM(B6:B16)+SUM(B20:B25)</f>
        <v>0</v>
      </c>
      <c r="E29" s="46"/>
    </row>
    <row r="30" spans="1:5" x14ac:dyDescent="0.25">
      <c r="A30" s="45"/>
      <c r="E30" s="46"/>
    </row>
    <row r="31" spans="1:5" x14ac:dyDescent="0.25">
      <c r="A31" s="45"/>
      <c r="E31" s="46"/>
    </row>
    <row r="32" spans="1:5" x14ac:dyDescent="0.25">
      <c r="A32" s="45"/>
      <c r="E32" s="46"/>
    </row>
    <row r="33" spans="1:5" x14ac:dyDescent="0.25">
      <c r="A33" s="45"/>
      <c r="E33" s="46"/>
    </row>
    <row r="34" spans="1:5" ht="26.4" x14ac:dyDescent="0.25">
      <c r="A34" s="23" t="s">
        <v>30</v>
      </c>
      <c r="E34" s="46"/>
    </row>
    <row r="35" spans="1:5" x14ac:dyDescent="0.25">
      <c r="A35" s="45"/>
      <c r="E35" s="46"/>
    </row>
    <row r="36" spans="1:5" x14ac:dyDescent="0.25">
      <c r="A36" s="45"/>
      <c r="E36" s="46"/>
    </row>
    <row r="37" spans="1:5" x14ac:dyDescent="0.25">
      <c r="A37" s="45"/>
      <c r="E37" s="46"/>
    </row>
    <row r="38" spans="1:5" x14ac:dyDescent="0.25">
      <c r="A38" s="45"/>
      <c r="E38" s="46"/>
    </row>
    <row r="39" spans="1:5" x14ac:dyDescent="0.25">
      <c r="A39" s="45"/>
      <c r="E39" s="46"/>
    </row>
    <row r="40" spans="1:5" x14ac:dyDescent="0.25">
      <c r="A40" s="47"/>
      <c r="B40" s="31"/>
      <c r="C40" s="31"/>
      <c r="D40" s="31"/>
      <c r="E40" s="48"/>
    </row>
  </sheetData>
  <mergeCells count="1">
    <mergeCell ref="A3:E3"/>
  </mergeCells>
  <phoneticPr fontId="8" type="noConversion"/>
  <pageMargins left="0.7" right="0.7" top="0.75" bottom="0.75" header="0.3" footer="0.3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80" workbookViewId="0">
      <selection activeCell="B23" sqref="B23"/>
    </sheetView>
  </sheetViews>
  <sheetFormatPr defaultColWidth="9.109375" defaultRowHeight="13.2" x14ac:dyDescent="0.25"/>
  <cols>
    <col min="1" max="1" width="23.88671875" style="72" customWidth="1"/>
    <col min="2" max="2" width="23.109375" style="72" customWidth="1"/>
    <col min="3" max="3" width="27.44140625" style="72" customWidth="1"/>
    <col min="4" max="4" width="27.109375" style="72" customWidth="1"/>
    <col min="5" max="5" width="28.109375" style="72" customWidth="1"/>
    <col min="6" max="16384" width="9.109375" style="77"/>
  </cols>
  <sheetData>
    <row r="1" spans="1:5" ht="34.5" customHeight="1" x14ac:dyDescent="0.25">
      <c r="A1" s="18" t="s">
        <v>32</v>
      </c>
      <c r="B1" s="83" t="s">
        <v>39</v>
      </c>
      <c r="C1" s="5"/>
      <c r="D1" s="5"/>
      <c r="E1" s="19"/>
    </row>
    <row r="2" spans="1:5" ht="30" customHeight="1" x14ac:dyDescent="0.25">
      <c r="A2" s="82" t="s">
        <v>24</v>
      </c>
      <c r="B2" s="92" t="s">
        <v>38</v>
      </c>
      <c r="C2" s="84" t="s">
        <v>25</v>
      </c>
      <c r="D2" s="92" t="s">
        <v>44</v>
      </c>
      <c r="E2" s="35"/>
    </row>
    <row r="3" spans="1:5" ht="17.399999999999999" x14ac:dyDescent="0.25">
      <c r="A3" s="178" t="s">
        <v>34</v>
      </c>
      <c r="B3" s="179"/>
      <c r="C3" s="179"/>
      <c r="D3" s="179"/>
      <c r="E3" s="180"/>
    </row>
    <row r="4" spans="1:5" ht="20.25" customHeight="1" x14ac:dyDescent="0.3">
      <c r="A4" s="63" t="s">
        <v>17</v>
      </c>
      <c r="B4" s="11"/>
      <c r="C4" s="11"/>
      <c r="D4" s="11"/>
      <c r="E4" s="49"/>
    </row>
    <row r="5" spans="1:5" ht="19.5" customHeight="1" x14ac:dyDescent="0.25">
      <c r="A5" s="52" t="s">
        <v>2</v>
      </c>
      <c r="B5" s="3" t="s">
        <v>18</v>
      </c>
      <c r="C5" s="3" t="s">
        <v>19</v>
      </c>
      <c r="D5" s="3" t="s">
        <v>20</v>
      </c>
      <c r="E5" s="22"/>
    </row>
    <row r="6" spans="1:5" x14ac:dyDescent="0.25">
      <c r="A6" s="73"/>
      <c r="E6" s="74"/>
    </row>
    <row r="7" spans="1:5" x14ac:dyDescent="0.25">
      <c r="A7" s="73"/>
      <c r="E7" s="74"/>
    </row>
    <row r="8" spans="1:5" x14ac:dyDescent="0.25">
      <c r="A8" s="73"/>
      <c r="E8" s="74"/>
    </row>
    <row r="9" spans="1:5" x14ac:dyDescent="0.25">
      <c r="A9" s="73"/>
      <c r="E9" s="74"/>
    </row>
    <row r="10" spans="1:5" ht="25.5" customHeight="1" x14ac:dyDescent="0.25">
      <c r="A10" s="73"/>
      <c r="E10" s="74"/>
    </row>
    <row r="11" spans="1:5" s="78" customFormat="1" ht="27" customHeight="1" x14ac:dyDescent="0.3">
      <c r="A11" s="67" t="s">
        <v>21</v>
      </c>
      <c r="B11" s="13"/>
      <c r="C11" s="13"/>
      <c r="D11" s="13"/>
      <c r="E11" s="53"/>
    </row>
    <row r="12" spans="1:5" x14ac:dyDescent="0.25">
      <c r="A12" s="52" t="s">
        <v>2</v>
      </c>
      <c r="B12" s="3" t="s">
        <v>18</v>
      </c>
      <c r="C12" s="3" t="s">
        <v>22</v>
      </c>
      <c r="D12" s="3" t="s">
        <v>23</v>
      </c>
      <c r="E12" s="22"/>
    </row>
    <row r="13" spans="1:5" x14ac:dyDescent="0.25">
      <c r="A13" s="73"/>
      <c r="E13" s="74"/>
    </row>
    <row r="14" spans="1:5" x14ac:dyDescent="0.25">
      <c r="A14" s="73"/>
      <c r="E14" s="74"/>
    </row>
    <row r="15" spans="1:5" x14ac:dyDescent="0.25">
      <c r="A15" s="73"/>
      <c r="E15" s="74"/>
    </row>
    <row r="16" spans="1:5" x14ac:dyDescent="0.25">
      <c r="A16" s="73"/>
      <c r="E16" s="74"/>
    </row>
    <row r="17" spans="1:5" x14ac:dyDescent="0.25">
      <c r="A17" s="73"/>
      <c r="E17" s="74"/>
    </row>
    <row r="18" spans="1:5" x14ac:dyDescent="0.25">
      <c r="A18" s="73"/>
      <c r="E18" s="74"/>
    </row>
    <row r="19" spans="1:5" ht="105.6" x14ac:dyDescent="0.25">
      <c r="A19" s="73" t="s">
        <v>35</v>
      </c>
      <c r="E19" s="74"/>
    </row>
    <row r="20" spans="1:5" ht="24.75" customHeight="1" x14ac:dyDescent="0.25">
      <c r="A20" s="73"/>
      <c r="E20" s="74"/>
    </row>
    <row r="21" spans="1:5" ht="41.4" x14ac:dyDescent="0.25">
      <c r="A21" s="71" t="s">
        <v>37</v>
      </c>
      <c r="B21" s="55"/>
      <c r="C21" s="56"/>
      <c r="D21" s="57"/>
      <c r="E21" s="58"/>
    </row>
    <row r="22" spans="1:5" x14ac:dyDescent="0.25">
      <c r="A22" s="59"/>
      <c r="B22" s="3" t="s">
        <v>29</v>
      </c>
      <c r="C22" s="60"/>
      <c r="D22" s="60"/>
      <c r="E22" s="61"/>
    </row>
    <row r="23" spans="1:5" x14ac:dyDescent="0.25">
      <c r="A23" s="73"/>
      <c r="B23" s="138">
        <f>SUM(B6:B10)+SUM(B13:B20)</f>
        <v>0</v>
      </c>
      <c r="E23" s="74"/>
    </row>
    <row r="24" spans="1:5" x14ac:dyDescent="0.25">
      <c r="A24" s="73"/>
      <c r="E24" s="74"/>
    </row>
    <row r="25" spans="1:5" x14ac:dyDescent="0.25">
      <c r="A25" s="75"/>
      <c r="B25" s="62"/>
      <c r="C25" s="62"/>
      <c r="D25" s="62"/>
      <c r="E25" s="76"/>
    </row>
    <row r="28" spans="1:5" ht="26.4" x14ac:dyDescent="0.25">
      <c r="A28" s="23" t="s">
        <v>30</v>
      </c>
    </row>
  </sheetData>
  <mergeCells count="1">
    <mergeCell ref="A3:E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34" sqref="A34"/>
    </sheetView>
  </sheetViews>
  <sheetFormatPr defaultColWidth="9.109375" defaultRowHeight="13.2" x14ac:dyDescent="0.25"/>
  <cols>
    <col min="1" max="1" width="23.88671875" style="32" customWidth="1"/>
    <col min="2" max="2" width="23.109375" style="32" customWidth="1"/>
    <col min="3" max="3" width="27.44140625" style="32" customWidth="1"/>
    <col min="4" max="4" width="27.109375" style="32" customWidth="1"/>
    <col min="5" max="5" width="28.109375" style="32" customWidth="1"/>
    <col min="6" max="16384" width="9.109375" style="33"/>
  </cols>
  <sheetData>
    <row r="1" spans="1:5" ht="39.75" customHeight="1" x14ac:dyDescent="0.25">
      <c r="A1" s="87" t="s">
        <v>32</v>
      </c>
      <c r="B1" s="83" t="s">
        <v>39</v>
      </c>
      <c r="C1" s="81"/>
      <c r="D1" s="43"/>
      <c r="E1" s="44"/>
    </row>
    <row r="2" spans="1:5" ht="29.25" customHeight="1" x14ac:dyDescent="0.25">
      <c r="A2" s="84" t="s">
        <v>24</v>
      </c>
      <c r="B2" s="92" t="s">
        <v>38</v>
      </c>
      <c r="C2" s="84" t="s">
        <v>25</v>
      </c>
      <c r="D2" s="92" t="s">
        <v>44</v>
      </c>
      <c r="E2" s="86"/>
    </row>
    <row r="3" spans="1:5" ht="29.25" customHeight="1" x14ac:dyDescent="0.25">
      <c r="A3" s="181" t="s">
        <v>13</v>
      </c>
      <c r="B3" s="182"/>
      <c r="C3" s="182"/>
      <c r="D3" s="182"/>
      <c r="E3" s="183"/>
    </row>
    <row r="4" spans="1:5" ht="39.75" customHeight="1" x14ac:dyDescent="0.3">
      <c r="A4" s="63" t="s">
        <v>13</v>
      </c>
      <c r="B4" s="64" t="s">
        <v>1</v>
      </c>
      <c r="C4" s="11"/>
      <c r="D4" s="11"/>
      <c r="E4" s="49"/>
    </row>
    <row r="5" spans="1:5" ht="26.4" x14ac:dyDescent="0.25">
      <c r="A5" s="52" t="s">
        <v>2</v>
      </c>
      <c r="B5" s="3" t="s">
        <v>3</v>
      </c>
      <c r="C5" s="3" t="s">
        <v>14</v>
      </c>
      <c r="D5" s="3"/>
      <c r="E5" s="22" t="s">
        <v>15</v>
      </c>
    </row>
    <row r="6" spans="1:5" s="108" customFormat="1" x14ac:dyDescent="0.25">
      <c r="A6" s="105"/>
      <c r="B6" s="106"/>
      <c r="C6" s="17"/>
      <c r="D6" s="42"/>
      <c r="E6" s="107"/>
    </row>
    <row r="7" spans="1:5" x14ac:dyDescent="0.25">
      <c r="A7" s="45"/>
      <c r="B7" s="97"/>
      <c r="C7" s="36"/>
      <c r="D7" s="36"/>
      <c r="E7" s="46"/>
    </row>
    <row r="8" spans="1:5" x14ac:dyDescent="0.25">
      <c r="A8" s="45"/>
      <c r="B8" s="97"/>
      <c r="C8" s="36"/>
      <c r="D8" s="36"/>
      <c r="E8" s="46"/>
    </row>
    <row r="9" spans="1:5" x14ac:dyDescent="0.25">
      <c r="A9" s="45"/>
      <c r="B9" s="97"/>
      <c r="C9" s="36"/>
      <c r="D9" s="36"/>
      <c r="E9" s="46"/>
    </row>
    <row r="10" spans="1:5" ht="25.5" customHeight="1" x14ac:dyDescent="0.25">
      <c r="A10" s="45"/>
      <c r="B10" s="97"/>
      <c r="C10" s="36"/>
      <c r="D10" s="36"/>
      <c r="E10" s="46"/>
    </row>
    <row r="11" spans="1:5" ht="31.2" x14ac:dyDescent="0.3">
      <c r="A11" s="63" t="s">
        <v>13</v>
      </c>
      <c r="B11" s="64" t="s">
        <v>26</v>
      </c>
      <c r="C11" s="11"/>
      <c r="D11" s="11"/>
      <c r="E11" s="49"/>
    </row>
    <row r="12" spans="1:5" ht="15" customHeight="1" x14ac:dyDescent="0.25">
      <c r="A12" s="52" t="s">
        <v>2</v>
      </c>
      <c r="B12" s="3" t="s">
        <v>3</v>
      </c>
      <c r="C12" s="3"/>
      <c r="D12" s="3"/>
      <c r="E12" s="22"/>
    </row>
    <row r="13" spans="1:5" x14ac:dyDescent="0.25">
      <c r="A13" s="96"/>
      <c r="B13" s="97"/>
      <c r="C13" s="2"/>
      <c r="D13" s="2"/>
      <c r="E13" s="46"/>
    </row>
    <row r="14" spans="1:5" x14ac:dyDescent="0.25">
      <c r="A14" s="96"/>
      <c r="B14" s="97"/>
      <c r="C14" s="15"/>
      <c r="D14" s="15"/>
      <c r="E14" s="46"/>
    </row>
    <row r="15" spans="1:5" x14ac:dyDescent="0.25">
      <c r="A15" s="45"/>
      <c r="B15" s="97"/>
      <c r="C15" s="36"/>
      <c r="D15" s="36"/>
      <c r="E15" s="46"/>
    </row>
    <row r="16" spans="1:5" x14ac:dyDescent="0.25">
      <c r="A16" s="45"/>
      <c r="B16" s="97"/>
      <c r="C16" s="36"/>
      <c r="D16" s="36"/>
      <c r="E16" s="46"/>
    </row>
    <row r="17" spans="1:5" ht="25.5" customHeight="1" x14ac:dyDescent="0.25">
      <c r="A17" s="45"/>
      <c r="B17" s="97"/>
      <c r="C17" s="36"/>
      <c r="D17" s="36"/>
      <c r="E17" s="46"/>
    </row>
    <row r="18" spans="1:5" ht="41.4" x14ac:dyDescent="0.25">
      <c r="A18" s="80" t="s">
        <v>16</v>
      </c>
      <c r="B18" s="38"/>
      <c r="C18" s="39"/>
      <c r="D18" s="40"/>
      <c r="E18" s="79"/>
    </row>
    <row r="19" spans="1:5" x14ac:dyDescent="0.25">
      <c r="A19" s="45"/>
      <c r="B19" s="136" t="s">
        <v>29</v>
      </c>
      <c r="C19" s="36"/>
      <c r="D19" s="36"/>
      <c r="E19" s="46"/>
    </row>
    <row r="20" spans="1:5" x14ac:dyDescent="0.25">
      <c r="A20" s="45"/>
      <c r="B20" s="137">
        <f>SUM(B6:B10)+SUM(B13:B17)</f>
        <v>0</v>
      </c>
      <c r="C20" s="36"/>
      <c r="D20" s="36"/>
      <c r="E20" s="46"/>
    </row>
    <row r="21" spans="1:5" x14ac:dyDescent="0.25">
      <c r="A21" s="45"/>
      <c r="B21" s="36"/>
      <c r="C21" s="36"/>
      <c r="D21" s="36"/>
      <c r="E21" s="46"/>
    </row>
    <row r="22" spans="1:5" x14ac:dyDescent="0.25">
      <c r="A22" s="45"/>
      <c r="B22" s="36"/>
      <c r="C22" s="36"/>
      <c r="D22" s="36"/>
      <c r="E22" s="46"/>
    </row>
    <row r="23" spans="1:5" x14ac:dyDescent="0.25">
      <c r="A23" s="45"/>
      <c r="B23" s="36"/>
      <c r="C23" s="36"/>
      <c r="D23" s="36"/>
      <c r="E23" s="46"/>
    </row>
    <row r="24" spans="1:5" x14ac:dyDescent="0.25">
      <c r="A24" s="45"/>
      <c r="B24" s="36"/>
      <c r="C24" s="36"/>
      <c r="D24" s="36"/>
      <c r="E24" s="46"/>
    </row>
    <row r="25" spans="1:5" x14ac:dyDescent="0.25">
      <c r="A25" s="45"/>
      <c r="B25" s="36"/>
      <c r="C25" s="36"/>
      <c r="D25" s="36"/>
      <c r="E25" s="46"/>
    </row>
    <row r="26" spans="1:5" ht="26.4" x14ac:dyDescent="0.25">
      <c r="A26" s="23" t="s">
        <v>30</v>
      </c>
      <c r="B26" s="36"/>
      <c r="C26" s="36"/>
      <c r="D26" s="36"/>
      <c r="E26" s="46"/>
    </row>
    <row r="27" spans="1:5" x14ac:dyDescent="0.25">
      <c r="A27" s="45"/>
      <c r="B27" s="36"/>
      <c r="C27" s="36"/>
      <c r="D27" s="36"/>
      <c r="E27" s="46"/>
    </row>
    <row r="28" spans="1:5" x14ac:dyDescent="0.25">
      <c r="A28" s="45"/>
      <c r="B28" s="36"/>
      <c r="C28" s="36"/>
      <c r="D28" s="36"/>
      <c r="E28" s="46"/>
    </row>
    <row r="29" spans="1:5" x14ac:dyDescent="0.25">
      <c r="A29" s="45"/>
      <c r="B29" s="36"/>
      <c r="C29" s="36"/>
      <c r="D29" s="36"/>
      <c r="E29" s="46"/>
    </row>
    <row r="30" spans="1:5" x14ac:dyDescent="0.25">
      <c r="A30" s="45"/>
      <c r="B30" s="36"/>
      <c r="C30" s="36"/>
      <c r="D30" s="36"/>
      <c r="E30" s="46"/>
    </row>
    <row r="31" spans="1:5" x14ac:dyDescent="0.25">
      <c r="A31" s="47"/>
      <c r="B31" s="31"/>
      <c r="C31" s="31"/>
      <c r="D31" s="31"/>
      <c r="E31" s="48"/>
    </row>
  </sheetData>
  <mergeCells count="1">
    <mergeCell ref="A3:E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E45D5FD32CBC46A6DFD2BD545861F7" ma:contentTypeVersion="1" ma:contentTypeDescription="Create a new document." ma:contentTypeScope="" ma:versionID="0b08c5c579488e5ce0047321c685eab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32CA98-2476-4C89-84BB-A586AE6A52C4}"/>
</file>

<file path=customXml/itemProps2.xml><?xml version="1.0" encoding="utf-8"?>
<ds:datastoreItem xmlns:ds="http://schemas.openxmlformats.org/officeDocument/2006/customXml" ds:itemID="{EA528FEE-2162-4188-AADF-3BD5F973852D}"/>
</file>

<file path=customXml/itemProps3.xml><?xml version="1.0" encoding="utf-8"?>
<ds:datastoreItem xmlns:ds="http://schemas.openxmlformats.org/officeDocument/2006/customXml" ds:itemID="{DA6D110C-3E82-477A-83B8-F8DD4F720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expenses disclosure of Carolyn Tremain, July to December 2014</dc:title>
  <dc:creator>mortensenm</dc:creator>
  <cp:lastModifiedBy>SMITH Janine</cp:lastModifiedBy>
  <cp:lastPrinted>2014-12-16T00:26:38Z</cp:lastPrinted>
  <dcterms:created xsi:type="dcterms:W3CDTF">2010-10-17T20:59:02Z</dcterms:created>
  <dcterms:modified xsi:type="dcterms:W3CDTF">2015-02-02T00:48:14Z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0x01010028E45D5FD32CBC46A6DFD2BD545861F7</vt:lpwstr>
  </property>
  <property fmtid="{D5CDD505-2E9C-101B-9397-08002B2CF9AE}" pid="3" name="TemplateUrl">
    <vt:lpwstr/>
  </property>
  <property fmtid="{D5CDD505-2E9C-101B-9397-08002B2CF9AE}" pid="4" name="Order">
    <vt:r8>1200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